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ublic\Fiskesygdomme-praestationsproevning-aktuel\Præsentationsprøvning 2022\"/>
    </mc:Choice>
  </mc:AlternateContent>
  <bookViews>
    <workbookView xWindow="0" yWindow="0" windowWidth="28800" windowHeight="14100" activeTab="3"/>
  </bookViews>
  <sheets>
    <sheet name="Accreditation situation" sheetId="2" r:id="rId1"/>
    <sheet name="Pt. 1 Ampoule I-V" sheetId="1" r:id="rId2"/>
    <sheet name="Pt. 2 Ampoule VI-IX" sheetId="3" r:id="rId3"/>
    <sheet name="Sequencing results" sheetId="4" r:id="rId4"/>
  </sheets>
  <definedNames>
    <definedName name="_xlnm.Print_Area" localSheetId="0">'Accreditation situation'!$A$1:$F$51</definedName>
    <definedName name="_xlnm.Print_Area" localSheetId="1">'Pt. 1 Ampoule I-V'!$A$1:$CG$53</definedName>
    <definedName name="_xlnm.Print_Area" localSheetId="2">'Pt. 2 Ampoule VI-IX'!$A$1:$Q$66</definedName>
    <definedName name="_xlnm.Print_Area" localSheetId="3">'Sequencing results'!$A$1:$F$22</definedName>
  </definedNames>
  <calcPr calcId="162913"/>
</workbook>
</file>

<file path=xl/calcChain.xml><?xml version="1.0" encoding="utf-8"?>
<calcChain xmlns="http://schemas.openxmlformats.org/spreadsheetml/2006/main">
  <c r="Q7" i="1" l="1"/>
  <c r="A1" i="4"/>
  <c r="Q2" i="1" l="1"/>
  <c r="Q3" i="1"/>
  <c r="B22" i="4" l="1"/>
  <c r="B21" i="4"/>
  <c r="B20" i="4"/>
  <c r="B19" i="4"/>
  <c r="B11" i="4"/>
  <c r="B10" i="4"/>
  <c r="B9" i="4"/>
  <c r="B8" i="4"/>
  <c r="B7" i="4"/>
  <c r="F2" i="1"/>
  <c r="AU4" i="1"/>
  <c r="AU7" i="1"/>
  <c r="AU9" i="1"/>
  <c r="AF9" i="1"/>
  <c r="BY7" i="1"/>
  <c r="BJ7" i="1"/>
  <c r="AF7" i="1"/>
  <c r="Q9" i="1"/>
  <c r="Q4" i="1"/>
  <c r="AF4" i="1"/>
  <c r="A1" i="1"/>
  <c r="A13" i="4" l="1"/>
  <c r="A1" i="3"/>
  <c r="G3" i="3" l="1"/>
  <c r="D2" i="4" l="1"/>
  <c r="D3" i="4"/>
  <c r="G4" i="3"/>
  <c r="G2" i="3"/>
  <c r="F3" i="1"/>
  <c r="AU3" i="1" s="1"/>
  <c r="AU2" i="1" l="1"/>
  <c r="BY2" i="1"/>
  <c r="BJ2" i="1"/>
  <c r="AF2" i="1"/>
  <c r="BY9" i="1"/>
  <c r="BV53" i="1"/>
  <c r="BY53" i="1" s="1"/>
  <c r="BG53" i="1"/>
  <c r="BJ53" i="1" s="1"/>
  <c r="AR53" i="1"/>
  <c r="AU53" i="1" s="1"/>
  <c r="AC53" i="1"/>
  <c r="AF53" i="1" s="1"/>
  <c r="N53" i="1"/>
  <c r="Q53" i="1" s="1"/>
  <c r="AC39" i="1"/>
  <c r="N25" i="1" l="1"/>
  <c r="Q25" i="1" s="1"/>
  <c r="D15" i="4"/>
  <c r="D14" i="4"/>
  <c r="BJ9" i="1"/>
  <c r="BY4" i="1"/>
  <c r="BY3" i="1"/>
  <c r="BJ4" i="1"/>
  <c r="BJ3" i="1"/>
  <c r="AF3" i="1"/>
  <c r="CB39" i="1"/>
  <c r="CE39" i="1" s="1"/>
  <c r="BV39" i="1"/>
  <c r="BY39" i="1" s="1"/>
  <c r="BM39" i="1"/>
  <c r="BP39" i="1" s="1"/>
  <c r="BG39" i="1"/>
  <c r="BJ39" i="1" s="1"/>
  <c r="AX39" i="1"/>
  <c r="BA39" i="1" s="1"/>
  <c r="AR39" i="1"/>
  <c r="AU39" i="1" s="1"/>
  <c r="AI39" i="1"/>
  <c r="AL39" i="1" s="1"/>
  <c r="AF39" i="1"/>
  <c r="T39" i="1"/>
  <c r="W39" i="1" s="1"/>
  <c r="N39" i="1"/>
  <c r="Q39" i="1" s="1"/>
  <c r="CB25" i="1"/>
  <c r="CE25" i="1" s="1"/>
  <c r="BV25" i="1"/>
  <c r="BY25" i="1" s="1"/>
  <c r="BM25" i="1"/>
  <c r="BP25" i="1" s="1"/>
  <c r="BG25" i="1"/>
  <c r="BJ25" i="1" s="1"/>
  <c r="AX25" i="1"/>
  <c r="BA25" i="1" s="1"/>
  <c r="AR25" i="1"/>
  <c r="AU25" i="1" s="1"/>
  <c r="AI25" i="1"/>
  <c r="AL25" i="1" s="1"/>
  <c r="AC25" i="1"/>
  <c r="AF25" i="1" s="1"/>
  <c r="T25" i="1"/>
  <c r="W25" i="1" s="1"/>
</calcChain>
</file>

<file path=xl/sharedStrings.xml><?xml version="1.0" encoding="utf-8"?>
<sst xmlns="http://schemas.openxmlformats.org/spreadsheetml/2006/main" count="1115" uniqueCount="162">
  <si>
    <t>Identification:</t>
  </si>
  <si>
    <t xml:space="preserve">CELL LINES:    </t>
  </si>
  <si>
    <t xml:space="preserve"> BF-2</t>
  </si>
  <si>
    <t xml:space="preserve">EPC </t>
  </si>
  <si>
    <t>A</t>
  </si>
  <si>
    <t>B</t>
  </si>
  <si>
    <t>C</t>
  </si>
  <si>
    <t>D</t>
  </si>
  <si>
    <t>E</t>
  </si>
  <si>
    <t>F</t>
  </si>
  <si>
    <t>G</t>
  </si>
  <si>
    <t>H</t>
  </si>
  <si>
    <t>X</t>
  </si>
  <si>
    <t xml:space="preserve">     RTG-2 </t>
  </si>
  <si>
    <t>FHM</t>
  </si>
  <si>
    <t>Name of the National Reference Laboratory:</t>
  </si>
  <si>
    <t>Date ampoules arrived at laboratory:</t>
  </si>
  <si>
    <t>Ampoule  no: I</t>
  </si>
  <si>
    <t>Ampoule  no: II</t>
  </si>
  <si>
    <t>Ampoule  no: III</t>
  </si>
  <si>
    <t>Ampoule  no: IV</t>
  </si>
  <si>
    <t>Ampoule  no: V</t>
  </si>
  <si>
    <t>No of:</t>
  </si>
  <si>
    <t>Country:</t>
  </si>
  <si>
    <t>Mark your CPE with: X</t>
  </si>
  <si>
    <t>Date of inoculation (dd-mm-yy):</t>
  </si>
  <si>
    <t xml:space="preserve">Date of final reading (dd-mm-yy): </t>
  </si>
  <si>
    <t>Days of inoculation:</t>
  </si>
  <si>
    <t>BF-2 cells used?</t>
  </si>
  <si>
    <t>Yes:</t>
  </si>
  <si>
    <t>No:</t>
  </si>
  <si>
    <t>Mark CPE with: X</t>
  </si>
  <si>
    <t>EPC cells used?</t>
  </si>
  <si>
    <t>RTG-2 cells used?</t>
  </si>
  <si>
    <t>FHM cells used?</t>
  </si>
  <si>
    <t xml:space="preserve"> </t>
  </si>
  <si>
    <r>
      <t>10</t>
    </r>
    <r>
      <rPr>
        <vertAlign val="superscript"/>
        <sz val="14"/>
        <rFont val="Arial"/>
        <family val="2"/>
      </rPr>
      <t>-0</t>
    </r>
  </si>
  <si>
    <r>
      <t>10</t>
    </r>
    <r>
      <rPr>
        <vertAlign val="superscript"/>
        <sz val="14"/>
        <rFont val="Arial"/>
        <family val="2"/>
      </rPr>
      <t>-1</t>
    </r>
  </si>
  <si>
    <r>
      <t>10</t>
    </r>
    <r>
      <rPr>
        <vertAlign val="superscript"/>
        <sz val="14"/>
        <rFont val="Arial"/>
        <family val="2"/>
      </rPr>
      <t>-2</t>
    </r>
  </si>
  <si>
    <r>
      <t>10</t>
    </r>
    <r>
      <rPr>
        <vertAlign val="superscript"/>
        <sz val="14"/>
        <rFont val="Arial"/>
        <family val="2"/>
      </rPr>
      <t>-3</t>
    </r>
  </si>
  <si>
    <r>
      <t>10</t>
    </r>
    <r>
      <rPr>
        <vertAlign val="superscript"/>
        <sz val="14"/>
        <rFont val="Arial"/>
        <family val="2"/>
      </rPr>
      <t>-4</t>
    </r>
  </si>
  <si>
    <r>
      <t>10</t>
    </r>
    <r>
      <rPr>
        <vertAlign val="superscript"/>
        <sz val="14"/>
        <rFont val="Arial"/>
        <family val="2"/>
      </rPr>
      <t>-5</t>
    </r>
  </si>
  <si>
    <r>
      <t>10</t>
    </r>
    <r>
      <rPr>
        <vertAlign val="superscript"/>
        <sz val="14"/>
        <rFont val="Arial"/>
        <family val="2"/>
      </rPr>
      <t>-6</t>
    </r>
  </si>
  <si>
    <r>
      <t>10</t>
    </r>
    <r>
      <rPr>
        <vertAlign val="superscript"/>
        <sz val="14"/>
        <rFont val="Arial"/>
        <family val="2"/>
      </rPr>
      <t>-7</t>
    </r>
  </si>
  <si>
    <r>
      <t>TCID</t>
    </r>
    <r>
      <rPr>
        <b/>
        <vertAlign val="subscript"/>
        <sz val="14"/>
        <rFont val="Arial"/>
        <family val="2"/>
      </rPr>
      <t>50</t>
    </r>
    <r>
      <rPr>
        <b/>
        <sz val="14"/>
        <rFont val="Arial"/>
        <family val="2"/>
      </rPr>
      <t>/ml:</t>
    </r>
  </si>
  <si>
    <t>EXAMPLE</t>
  </si>
  <si>
    <t>ELISA</t>
  </si>
  <si>
    <t>IFAT</t>
  </si>
  <si>
    <t>Neutralisation</t>
  </si>
  <si>
    <t>PCR</t>
  </si>
  <si>
    <t>Other</t>
  </si>
  <si>
    <t>Ampoule I</t>
  </si>
  <si>
    <t>VHSV</t>
  </si>
  <si>
    <t>Ampoule II</t>
  </si>
  <si>
    <t xml:space="preserve">Ampoule </t>
  </si>
  <si>
    <t>Ampoule III</t>
  </si>
  <si>
    <t>Ampoule IV</t>
  </si>
  <si>
    <t>Ampoule V</t>
  </si>
  <si>
    <t>Do you have regional laboratories in your country/region, if yes how many?</t>
  </si>
  <si>
    <t>Do you organize inter-laboratory proficiency test annually for the regional laboratories in your country/region?</t>
  </si>
  <si>
    <t xml:space="preserve">Are you accredited?  </t>
  </si>
  <si>
    <t>Which system (e.g. ISO EN 17025)?</t>
  </si>
  <si>
    <t>Yes</t>
  </si>
  <si>
    <t>No</t>
  </si>
  <si>
    <t>EHN</t>
  </si>
  <si>
    <t>Cell cultivation</t>
  </si>
  <si>
    <t>Other - specify:</t>
  </si>
  <si>
    <t>VHS</t>
  </si>
  <si>
    <t>RT-PCR</t>
  </si>
  <si>
    <t>IHN</t>
  </si>
  <si>
    <t>ISA</t>
  </si>
  <si>
    <t>KHV</t>
  </si>
  <si>
    <t>Disease/pathogen</t>
  </si>
  <si>
    <t>Method</t>
  </si>
  <si>
    <t>The accreditation situation in your laboratory:</t>
  </si>
  <si>
    <t>Which diagnostic techniques for identification of EXOTIC DISEASES are accredited in your lab?</t>
  </si>
  <si>
    <t>Which diagnostic techniques for identification of NON-EXOTIC DISEASES are accredited in your lab</t>
  </si>
  <si>
    <t>Diagnostic procedures of other fish diseases/pathogens accredited in your laboratory (e.g. IPN, SVC, BKD)</t>
  </si>
  <si>
    <t>Ampoule VI</t>
  </si>
  <si>
    <t>Ampoule VII</t>
  </si>
  <si>
    <t>Ampoule VIII</t>
  </si>
  <si>
    <t>Ampoule IX</t>
  </si>
  <si>
    <t>Real-time PCR</t>
  </si>
  <si>
    <t xml:space="preserve"> Real-time PCR</t>
  </si>
  <si>
    <t xml:space="preserve"> Real-time RT-PCR</t>
  </si>
  <si>
    <t>ISAV</t>
  </si>
  <si>
    <t>Number of cycles</t>
  </si>
  <si>
    <t>Probe</t>
  </si>
  <si>
    <t>RNA Extraction Kit</t>
  </si>
  <si>
    <t>Thermocycler</t>
  </si>
  <si>
    <t>Instrument</t>
  </si>
  <si>
    <t>Software</t>
  </si>
  <si>
    <t>ISAV RT-PCR</t>
  </si>
  <si>
    <t>KHV PCR</t>
  </si>
  <si>
    <t>Primer 1</t>
  </si>
  <si>
    <t>Primer 2</t>
  </si>
  <si>
    <t>DNA Extraction Kit</t>
  </si>
  <si>
    <t>Primer 3 (if nested)</t>
  </si>
  <si>
    <t>Primer 4 (if nested)</t>
  </si>
  <si>
    <t>Reference on assay</t>
  </si>
  <si>
    <t>RT-PCR buffer</t>
  </si>
  <si>
    <t>PCR buffer</t>
  </si>
  <si>
    <t>ISAV real-time RT-PCR</t>
  </si>
  <si>
    <t>Ct cut-off value</t>
  </si>
  <si>
    <t>Ampoule number</t>
  </si>
  <si>
    <t>Amplicon sequenced (ref and primers)</t>
  </si>
  <si>
    <t>Genotype</t>
  </si>
  <si>
    <t>Sequence</t>
  </si>
  <si>
    <t>Please write any comments/evaluation that you may have concerning Proficiency test 1 here:</t>
  </si>
  <si>
    <t>Please write any comments/evaluation that you may have concerning Proficiency test 2 here:</t>
  </si>
  <si>
    <t>Sequencing results - Proficiency test 1</t>
  </si>
  <si>
    <t>Sequencing results - Proficiency test 2</t>
  </si>
  <si>
    <t>Ampoule no.</t>
  </si>
  <si>
    <t>Ampoule No.</t>
  </si>
  <si>
    <t>Concluding Result</t>
  </si>
  <si>
    <t>Pathogen Identification</t>
  </si>
  <si>
    <t>Sequencing</t>
  </si>
  <si>
    <t>RFLP</t>
  </si>
  <si>
    <t>CHSEcells used?</t>
  </si>
  <si>
    <t>Conventional (RT-) PCR</t>
  </si>
  <si>
    <t>Real-time (RT-) PCR</t>
  </si>
  <si>
    <t>IHNV</t>
  </si>
  <si>
    <t>IPNV</t>
  </si>
  <si>
    <t>EHNV</t>
  </si>
  <si>
    <t>SVCV</t>
  </si>
  <si>
    <t xml:space="preserve">Neutralisation </t>
  </si>
  <si>
    <t xml:space="preserve">IFAT </t>
  </si>
  <si>
    <t xml:space="preserve">ELISA  </t>
  </si>
  <si>
    <t xml:space="preserve">VHSV 
IHNV 
EHNV
Ranavirus
IPNV
SVCV
</t>
  </si>
  <si>
    <t>Ranavirus</t>
  </si>
  <si>
    <t>+</t>
  </si>
  <si>
    <t xml:space="preserve">+
–
–
–
–
–
</t>
  </si>
  <si>
    <t>–</t>
  </si>
  <si>
    <r>
      <t xml:space="preserve">Sequencing:
</t>
    </r>
    <r>
      <rPr>
        <sz val="14"/>
        <rFont val="Arial"/>
        <family val="2"/>
      </rPr>
      <t>Fill in the information on the sheet regarding ”Sequencing results”</t>
    </r>
    <r>
      <rPr>
        <b/>
        <sz val="14"/>
        <rFont val="Arial"/>
        <family val="2"/>
      </rPr>
      <t xml:space="preserve">
</t>
    </r>
  </si>
  <si>
    <t>Pathogen</t>
  </si>
  <si>
    <t>Please write which pathogen you identified under Concluding Result:</t>
  </si>
  <si>
    <t xml:space="preserve">Cultivation
</t>
  </si>
  <si>
    <t>If you used an additional cell line, you can use this table for adding results.                     Please remind that official diagnosis should be performed using BF-2/RTG 2 and EPC/FHM.</t>
  </si>
  <si>
    <t>Conventional PCR</t>
  </si>
  <si>
    <t>KHV real-time PCR</t>
  </si>
  <si>
    <t>SAV</t>
  </si>
  <si>
    <t>-</t>
  </si>
  <si>
    <t>SAV real-time RT-PCR</t>
  </si>
  <si>
    <t>SAV RT-PCR</t>
  </si>
  <si>
    <t>Conventional 
(RT-) PCR</t>
  </si>
  <si>
    <t>N/A</t>
  </si>
  <si>
    <r>
      <t xml:space="preserve">In order to calculate the titer, it is </t>
    </r>
    <r>
      <rPr>
        <b/>
        <sz val="14"/>
        <rFont val="Arial"/>
        <family val="2"/>
      </rPr>
      <t>very important</t>
    </r>
    <r>
      <rPr>
        <sz val="14"/>
        <rFont val="Arial"/>
        <family val="2"/>
      </rPr>
      <t xml:space="preserve"> that you</t>
    </r>
    <r>
      <rPr>
        <b/>
        <sz val="14"/>
        <rFont val="Arial"/>
        <family val="2"/>
      </rPr>
      <t xml:space="preserve"> ONLY use x</t>
    </r>
    <r>
      <rPr>
        <sz val="14"/>
        <rFont val="Arial"/>
        <family val="2"/>
      </rPr>
      <t xml:space="preserve">, </t>
    </r>
    <r>
      <rPr>
        <b/>
        <sz val="14"/>
        <rFont val="Arial"/>
        <family val="2"/>
      </rPr>
      <t>NOT + or (x)</t>
    </r>
    <r>
      <rPr>
        <sz val="14"/>
        <rFont val="Arial"/>
        <family val="2"/>
      </rPr>
      <t xml:space="preserve"> or other versions.</t>
    </r>
  </si>
  <si>
    <r>
      <t xml:space="preserve">Sequencing:
</t>
    </r>
    <r>
      <rPr>
        <sz val="13"/>
        <rFont val="Arial"/>
        <family val="2"/>
      </rPr>
      <t>Fill in the information on the sheet regarding ”Sequencing results”</t>
    </r>
  </si>
  <si>
    <t>+
See comments below</t>
  </si>
  <si>
    <t>Overwrite the N/A prefilled cells with your results, use +, – (not just a X), see example below. Please write Ct values if real-time assays have been used.</t>
  </si>
  <si>
    <r>
      <t xml:space="preserve">Sequencing:
</t>
    </r>
    <r>
      <rPr>
        <sz val="14"/>
        <rFont val="Arial"/>
        <family val="2"/>
      </rPr>
      <t>Fill in the information on the sheet regarding ”Sequencing results”</t>
    </r>
  </si>
  <si>
    <t xml:space="preserve">+ (see comments)
–
–
–
–
–
</t>
  </si>
  <si>
    <t>Instruction:</t>
  </si>
  <si>
    <t xml:space="preserve">Additional information: </t>
  </si>
  <si>
    <t xml:space="preserve">20.54
–
–
–
–
–
</t>
  </si>
  <si>
    <t>HPR-deleted ISAV</t>
  </si>
  <si>
    <t>Ct. - value
(Real-time PCR)</t>
  </si>
  <si>
    <t>Ct. - value
(Real-time RT-PCR)</t>
  </si>
  <si>
    <t xml:space="preserve">N/A
N/A
N/A
N/A
N/A
</t>
  </si>
  <si>
    <t>Overwrite the N/A prefilled cells with your results using +, – , (not just a X), see example below. Please write Ct values if real-time assays have been used.</t>
  </si>
  <si>
    <t>Real-time 
(RT-) PCR
Ct value</t>
  </si>
  <si>
    <t>Annual Inter-laboratory proficiency Test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</si>
</sst>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=1]&quot;&lt;1,9E+02&quot;;[&gt;1]0.0E+00;General"/>
    <numFmt numFmtId="165" formatCode="dd/mm/yy;@"/>
    <numFmt numFmtId="166" formatCode="0.0"/>
  </numFmts>
  <fonts count="21" x14ac:knownFonts="1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vertAlign val="superscript"/>
      <sz val="14"/>
      <name val="Arial"/>
      <family val="2"/>
    </font>
    <font>
      <b/>
      <vertAlign val="subscript"/>
      <sz val="14"/>
      <name val="Arial"/>
      <family val="2"/>
    </font>
    <font>
      <b/>
      <u/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i/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453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15" xfId="0" applyFont="1" applyFill="1" applyBorder="1" applyAlignment="1" applyProtection="1">
      <alignment vertical="center"/>
    </xf>
    <xf numFmtId="0" fontId="7" fillId="0" borderId="0" xfId="0" applyFont="1"/>
    <xf numFmtId="0" fontId="4" fillId="3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  <protection hidden="1"/>
    </xf>
    <xf numFmtId="0" fontId="4" fillId="4" borderId="14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vertical="center"/>
    </xf>
    <xf numFmtId="0" fontId="7" fillId="4" borderId="15" xfId="0" applyFont="1" applyFill="1" applyBorder="1" applyAlignment="1" applyProtection="1">
      <alignment vertical="center"/>
    </xf>
    <xf numFmtId="0" fontId="7" fillId="4" borderId="14" xfId="0" applyFont="1" applyFill="1" applyBorder="1" applyAlignment="1" applyProtection="1">
      <alignment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/>
    <xf numFmtId="0" fontId="0" fillId="4" borderId="0" xfId="0" applyFill="1" applyAlignment="1" applyProtection="1">
      <alignment vertical="center"/>
    </xf>
    <xf numFmtId="0" fontId="0" fillId="4" borderId="0" xfId="0" applyFill="1" applyAlignment="1" applyProtection="1">
      <alignment vertical="center"/>
      <protection hidden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0" fillId="4" borderId="26" xfId="0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horizontal="left" vertical="top" wrapText="1"/>
      <protection locked="0"/>
    </xf>
    <xf numFmtId="0" fontId="7" fillId="0" borderId="35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Protection="1"/>
    <xf numFmtId="0" fontId="7" fillId="6" borderId="26" xfId="0" applyFont="1" applyFill="1" applyBorder="1" applyAlignment="1" applyProtection="1"/>
    <xf numFmtId="49" fontId="16" fillId="0" borderId="3" xfId="0" applyNumberFormat="1" applyFont="1" applyFill="1" applyBorder="1" applyAlignment="1" applyProtection="1">
      <alignment horizontal="left" vertical="top" wrapText="1"/>
      <protection locked="0"/>
    </xf>
    <xf numFmtId="49" fontId="16" fillId="0" borderId="4" xfId="0" applyNumberFormat="1" applyFont="1" applyFill="1" applyBorder="1" applyAlignment="1" applyProtection="1">
      <alignment horizontal="left" vertical="top" wrapText="1"/>
      <protection locked="0"/>
    </xf>
    <xf numFmtId="49" fontId="7" fillId="0" borderId="7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/>
    <xf numFmtId="0" fontId="7" fillId="0" borderId="31" xfId="0" applyFont="1" applyFill="1" applyBorder="1" applyAlignment="1" applyProtection="1">
      <alignment horizontal="left" vertical="top" wrapText="1"/>
      <protection locked="0"/>
    </xf>
    <xf numFmtId="49" fontId="7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7" fillId="6" borderId="0" xfId="0" applyFont="1" applyFill="1" applyBorder="1" applyAlignment="1" applyProtection="1"/>
    <xf numFmtId="49" fontId="7" fillId="6" borderId="0" xfId="0" applyNumberFormat="1" applyFont="1" applyFill="1" applyProtection="1"/>
    <xf numFmtId="49" fontId="4" fillId="0" borderId="55" xfId="0" applyNumberFormat="1" applyFont="1" applyFill="1" applyBorder="1" applyAlignment="1" applyProtection="1">
      <alignment horizontal="left" vertical="top" wrapText="1"/>
      <protection locked="0"/>
    </xf>
    <xf numFmtId="49" fontId="4" fillId="0" borderId="45" xfId="0" applyNumberFormat="1" applyFont="1" applyFill="1" applyBorder="1" applyAlignment="1" applyProtection="1">
      <alignment horizontal="left" vertical="top" wrapText="1"/>
      <protection locked="0"/>
    </xf>
    <xf numFmtId="49" fontId="4" fillId="0" borderId="46" xfId="0" applyNumberFormat="1" applyFont="1" applyFill="1" applyBorder="1" applyAlignment="1" applyProtection="1">
      <alignment horizontal="left" vertical="top" wrapText="1"/>
      <protection locked="0"/>
    </xf>
    <xf numFmtId="49" fontId="4" fillId="0" borderId="47" xfId="0" applyNumberFormat="1" applyFont="1" applyFill="1" applyBorder="1" applyAlignment="1" applyProtection="1">
      <alignment horizontal="left" vertical="top" wrapText="1"/>
      <protection locked="0"/>
    </xf>
    <xf numFmtId="49" fontId="4" fillId="0" borderId="38" xfId="0" applyNumberFormat="1" applyFont="1" applyFill="1" applyBorder="1" applyAlignment="1" applyProtection="1">
      <alignment horizontal="left" vertical="top" wrapText="1"/>
      <protection locked="0"/>
    </xf>
    <xf numFmtId="49" fontId="4" fillId="0" borderId="39" xfId="0" applyNumberFormat="1" applyFont="1" applyFill="1" applyBorder="1" applyAlignment="1" applyProtection="1">
      <alignment horizontal="left" vertical="top" wrapText="1"/>
      <protection locked="0"/>
    </xf>
    <xf numFmtId="49" fontId="7" fillId="0" borderId="55" xfId="0" applyNumberFormat="1" applyFont="1" applyFill="1" applyBorder="1" applyAlignment="1" applyProtection="1">
      <alignment horizontal="left" vertical="top" wrapText="1"/>
      <protection locked="0"/>
    </xf>
    <xf numFmtId="49" fontId="7" fillId="0" borderId="45" xfId="0" applyNumberFormat="1" applyFont="1" applyFill="1" applyBorder="1" applyAlignment="1" applyProtection="1">
      <alignment horizontal="left" vertical="top" wrapText="1"/>
      <protection locked="0"/>
    </xf>
    <xf numFmtId="49" fontId="7" fillId="0" borderId="46" xfId="0" applyNumberFormat="1" applyFont="1" applyFill="1" applyBorder="1" applyAlignment="1" applyProtection="1">
      <alignment horizontal="left" vertical="top" wrapText="1"/>
      <protection locked="0"/>
    </xf>
    <xf numFmtId="49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7" xfId="0" applyNumberFormat="1" applyFont="1" applyFill="1" applyBorder="1" applyAlignment="1" applyProtection="1">
      <alignment horizontal="left" vertical="top" wrapText="1"/>
      <protection locked="0"/>
    </xf>
    <xf numFmtId="49" fontId="7" fillId="0" borderId="38" xfId="0" applyNumberFormat="1" applyFont="1" applyFill="1" applyBorder="1" applyAlignment="1" applyProtection="1">
      <alignment horizontal="left" vertical="top" wrapText="1"/>
      <protection locked="0"/>
    </xf>
    <xf numFmtId="49" fontId="7" fillId="0" borderId="39" xfId="0" applyNumberFormat="1" applyFont="1" applyFill="1" applyBorder="1" applyAlignment="1" applyProtection="1">
      <alignment horizontal="left" vertical="top" wrapText="1"/>
      <protection locked="0"/>
    </xf>
    <xf numFmtId="49" fontId="7" fillId="0" borderId="34" xfId="0" applyNumberFormat="1" applyFont="1" applyFill="1" applyBorder="1" applyAlignment="1" applyProtection="1">
      <alignment horizontal="left" vertical="top" wrapText="1"/>
      <protection locked="0"/>
    </xf>
    <xf numFmtId="49" fontId="0" fillId="0" borderId="31" xfId="0" applyNumberFormat="1" applyFill="1" applyBorder="1" applyAlignment="1" applyProtection="1">
      <alignment horizontal="left" wrapText="1"/>
      <protection locked="0"/>
    </xf>
    <xf numFmtId="49" fontId="0" fillId="0" borderId="35" xfId="0" applyNumberFormat="1" applyFill="1" applyBorder="1" applyAlignment="1" applyProtection="1">
      <alignment horizontal="left" wrapText="1"/>
      <protection locked="0"/>
    </xf>
    <xf numFmtId="49" fontId="0" fillId="0" borderId="38" xfId="0" applyNumberFormat="1" applyFill="1" applyBorder="1" applyAlignment="1" applyProtection="1">
      <alignment horizontal="left" wrapText="1"/>
      <protection locked="0"/>
    </xf>
    <xf numFmtId="49" fontId="0" fillId="0" borderId="39" xfId="0" applyNumberFormat="1" applyFill="1" applyBorder="1" applyAlignment="1" applyProtection="1">
      <alignment horizontal="left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8" xfId="0" applyNumberFormat="1" applyFont="1" applyFill="1" applyBorder="1" applyAlignment="1" applyProtection="1">
      <alignment horizontal="left" vertical="top" wrapText="1"/>
      <protection locked="0"/>
    </xf>
    <xf numFmtId="49" fontId="7" fillId="0" borderId="8" xfId="0" applyNumberFormat="1" applyFont="1" applyFill="1" applyBorder="1" applyAlignment="1" applyProtection="1">
      <alignment horizontal="left" vertical="top" wrapText="1"/>
      <protection locked="0"/>
    </xf>
    <xf numFmtId="49" fontId="7" fillId="0" borderId="9" xfId="0" applyNumberFormat="1" applyFont="1" applyFill="1" applyBorder="1" applyAlignment="1" applyProtection="1">
      <alignment horizontal="left" vertical="top" wrapText="1"/>
      <protection locked="0"/>
    </xf>
    <xf numFmtId="49" fontId="16" fillId="0" borderId="7" xfId="0" applyNumberFormat="1" applyFont="1" applyFill="1" applyBorder="1" applyAlignment="1" applyProtection="1">
      <alignment horizontal="left" vertical="top" wrapText="1"/>
      <protection locked="0"/>
    </xf>
    <xf numFmtId="49" fontId="7" fillId="0" borderId="7" xfId="0" applyNumberFormat="1" applyFont="1" applyFill="1" applyBorder="1" applyAlignment="1" applyProtection="1">
      <alignment horizontal="left" vertical="top" wrapText="1"/>
      <protection locked="0"/>
    </xf>
    <xf numFmtId="49" fontId="7" fillId="0" borderId="10" xfId="0" applyNumberFormat="1" applyFont="1" applyFill="1" applyBorder="1" applyAlignment="1" applyProtection="1">
      <alignment horizontal="left" vertical="top" wrapText="1"/>
      <protection locked="0"/>
    </xf>
    <xf numFmtId="49" fontId="16" fillId="0" borderId="34" xfId="0" applyNumberFormat="1" applyFont="1" applyFill="1" applyBorder="1" applyAlignment="1" applyProtection="1">
      <alignment horizontal="left" vertical="top" wrapText="1"/>
      <protection locked="0"/>
    </xf>
    <xf numFmtId="49" fontId="7" fillId="0" borderId="31" xfId="0" applyNumberFormat="1" applyFont="1" applyFill="1" applyBorder="1" applyAlignment="1" applyProtection="1">
      <alignment horizontal="left" vertical="top" wrapText="1"/>
      <protection locked="0"/>
    </xf>
    <xf numFmtId="49" fontId="7" fillId="0" borderId="35" xfId="0" applyNumberFormat="1" applyFont="1" applyFill="1" applyBorder="1" applyAlignment="1" applyProtection="1">
      <alignment horizontal="left" vertical="top" wrapText="1"/>
      <protection locked="0"/>
    </xf>
    <xf numFmtId="49" fontId="4" fillId="0" borderId="7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1" xfId="0" applyFont="1" applyFill="1" applyBorder="1" applyAlignment="1" applyProtection="1">
      <alignment horizontal="center" vertical="center"/>
    </xf>
    <xf numFmtId="0" fontId="4" fillId="5" borderId="22" xfId="0" applyFont="1" applyFill="1" applyBorder="1" applyAlignment="1" applyProtection="1">
      <alignment horizontal="center" vertical="center"/>
    </xf>
    <xf numFmtId="0" fontId="4" fillId="5" borderId="23" xfId="0" applyFont="1" applyFill="1" applyBorder="1" applyAlignment="1" applyProtection="1">
      <alignment horizontal="center" vertical="center"/>
    </xf>
    <xf numFmtId="0" fontId="4" fillId="4" borderId="21" xfId="0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/>
    </xf>
    <xf numFmtId="0" fontId="4" fillId="4" borderId="23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14" fontId="4" fillId="0" borderId="47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38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39" xfId="0" applyNumberFormat="1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 applyProtection="1">
      <alignment horizontal="center" vertical="center"/>
    </xf>
    <xf numFmtId="0" fontId="7" fillId="4" borderId="22" xfId="0" applyFont="1" applyFill="1" applyBorder="1" applyAlignment="1" applyProtection="1">
      <alignment horizontal="center" vertical="center"/>
    </xf>
    <xf numFmtId="0" fontId="7" fillId="4" borderId="23" xfId="0" applyFont="1" applyFill="1" applyBorder="1" applyAlignment="1" applyProtection="1">
      <alignment horizontal="center" vertical="center"/>
    </xf>
    <xf numFmtId="165" fontId="7" fillId="0" borderId="34" xfId="0" applyNumberFormat="1" applyFont="1" applyFill="1" applyBorder="1" applyAlignment="1" applyProtection="1">
      <alignment horizontal="left" vertical="center"/>
      <protection locked="0"/>
    </xf>
    <xf numFmtId="165" fontId="7" fillId="0" borderId="31" xfId="0" applyNumberFormat="1" applyFont="1" applyFill="1" applyBorder="1" applyAlignment="1" applyProtection="1">
      <alignment horizontal="left" vertical="center"/>
      <protection locked="0"/>
    </xf>
    <xf numFmtId="165" fontId="7" fillId="0" borderId="35" xfId="0" applyNumberFormat="1" applyFont="1" applyFill="1" applyBorder="1" applyAlignment="1" applyProtection="1">
      <alignment horizontal="left" vertical="center"/>
      <protection locked="0"/>
    </xf>
    <xf numFmtId="0" fontId="3" fillId="4" borderId="26" xfId="0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165" fontId="7" fillId="0" borderId="7" xfId="0" applyNumberFormat="1" applyFont="1" applyFill="1" applyBorder="1" applyAlignment="1" applyProtection="1">
      <alignment horizontal="left" vertical="center"/>
      <protection locked="0"/>
    </xf>
    <xf numFmtId="165" fontId="7" fillId="0" borderId="10" xfId="0" applyNumberFormat="1" applyFont="1" applyFill="1" applyBorder="1" applyAlignment="1" applyProtection="1">
      <alignment horizontal="left" vertical="center"/>
      <protection locked="0"/>
    </xf>
    <xf numFmtId="0" fontId="2" fillId="4" borderId="25" xfId="0" applyFont="1" applyFill="1" applyBorder="1" applyAlignment="1" applyProtection="1">
      <alignment horizontal="center" vertical="center"/>
    </xf>
    <xf numFmtId="0" fontId="2" fillId="4" borderId="26" xfId="0" applyFont="1" applyFill="1" applyBorder="1" applyAlignment="1" applyProtection="1">
      <alignment horizontal="center" vertical="center"/>
    </xf>
    <xf numFmtId="0" fontId="2" fillId="4" borderId="27" xfId="0" applyFont="1" applyFill="1" applyBorder="1" applyAlignment="1" applyProtection="1">
      <alignment horizontal="center" vertical="center"/>
    </xf>
    <xf numFmtId="0" fontId="2" fillId="4" borderId="21" xfId="0" applyFont="1" applyFill="1" applyBorder="1" applyAlignment="1" applyProtection="1">
      <alignment horizontal="center" vertical="center" wrapText="1"/>
    </xf>
    <xf numFmtId="0" fontId="2" fillId="4" borderId="22" xfId="0" applyFont="1" applyFill="1" applyBorder="1" applyAlignment="1" applyProtection="1">
      <alignment horizontal="center" vertical="center" wrapText="1"/>
    </xf>
    <xf numFmtId="0" fontId="2" fillId="4" borderId="23" xfId="0" applyFont="1" applyFill="1" applyBorder="1" applyAlignment="1" applyProtection="1">
      <alignment horizontal="center" vertical="center" wrapText="1"/>
    </xf>
    <xf numFmtId="0" fontId="2" fillId="5" borderId="25" xfId="0" applyFont="1" applyFill="1" applyBorder="1" applyAlignment="1" applyProtection="1">
      <alignment horizontal="center" vertical="center"/>
    </xf>
    <xf numFmtId="0" fontId="2" fillId="5" borderId="26" xfId="0" applyFont="1" applyFill="1" applyBorder="1" applyAlignment="1" applyProtection="1">
      <alignment horizontal="center" vertical="center"/>
    </xf>
    <xf numFmtId="0" fontId="2" fillId="5" borderId="27" xfId="0" applyFont="1" applyFill="1" applyBorder="1" applyAlignment="1" applyProtection="1">
      <alignment horizontal="center" vertical="center"/>
    </xf>
    <xf numFmtId="0" fontId="2" fillId="4" borderId="21" xfId="0" applyFont="1" applyFill="1" applyBorder="1" applyAlignment="1" applyProtection="1">
      <alignment horizontal="center" vertical="center"/>
    </xf>
    <xf numFmtId="0" fontId="2" fillId="4" borderId="22" xfId="0" applyFont="1" applyFill="1" applyBorder="1" applyAlignment="1" applyProtection="1">
      <alignment horizontal="center" vertical="center"/>
    </xf>
    <xf numFmtId="0" fontId="2" fillId="4" borderId="23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 applyProtection="1">
      <alignment horizontal="left" vertical="top" wrapText="1"/>
      <protection locked="0"/>
    </xf>
    <xf numFmtId="49" fontId="7" fillId="0" borderId="26" xfId="0" applyNumberFormat="1" applyFont="1" applyFill="1" applyBorder="1" applyAlignment="1" applyProtection="1">
      <alignment horizontal="left" vertical="top" wrapText="1"/>
      <protection locked="0"/>
    </xf>
    <xf numFmtId="49" fontId="7" fillId="0" borderId="27" xfId="0" applyNumberFormat="1" applyFont="1" applyFill="1" applyBorder="1" applyAlignment="1" applyProtection="1">
      <alignment horizontal="left" vertical="top" wrapText="1"/>
      <protection locked="0"/>
    </xf>
    <xf numFmtId="49" fontId="7" fillId="0" borderId="14" xfId="0" applyNumberFormat="1" applyFont="1" applyFill="1" applyBorder="1" applyAlignment="1" applyProtection="1">
      <alignment horizontal="left" vertical="top" wrapText="1"/>
      <protection locked="0"/>
    </xf>
    <xf numFmtId="49" fontId="7" fillId="0" borderId="0" xfId="0" applyNumberFormat="1" applyFont="1" applyFill="1" applyBorder="1" applyAlignment="1" applyProtection="1">
      <alignment horizontal="left" vertical="top" wrapText="1"/>
      <protection locked="0"/>
    </xf>
    <xf numFmtId="49" fontId="7" fillId="0" borderId="15" xfId="0" applyNumberFormat="1" applyFont="1" applyFill="1" applyBorder="1" applyAlignment="1" applyProtection="1">
      <alignment horizontal="left" vertical="top" wrapText="1"/>
      <protection locked="0"/>
    </xf>
    <xf numFmtId="49" fontId="7" fillId="0" borderId="62" xfId="0" applyNumberFormat="1" applyFont="1" applyFill="1" applyBorder="1" applyAlignment="1" applyProtection="1">
      <alignment horizontal="left" vertical="top" wrapText="1"/>
      <protection locked="0"/>
    </xf>
    <xf numFmtId="49" fontId="7" fillId="0" borderId="2" xfId="0" applyNumberFormat="1" applyFont="1" applyFill="1" applyBorder="1" applyAlignment="1" applyProtection="1">
      <alignment horizontal="left" vertical="top" wrapText="1"/>
      <protection locked="0"/>
    </xf>
    <xf numFmtId="49" fontId="7" fillId="0" borderId="63" xfId="0" applyNumberFormat="1" applyFont="1" applyFill="1" applyBorder="1" applyAlignment="1" applyProtection="1">
      <alignment horizontal="left" vertical="top" wrapText="1"/>
      <protection locked="0"/>
    </xf>
    <xf numFmtId="0" fontId="0" fillId="4" borderId="14" xfId="0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  <protection hidden="1"/>
    </xf>
    <xf numFmtId="0" fontId="7" fillId="4" borderId="14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6" fillId="5" borderId="14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6" fillId="4" borderId="23" xfId="0" applyFont="1" applyFill="1" applyBorder="1" applyAlignment="1" applyProtection="1">
      <alignment horizontal="center" vertical="center"/>
    </xf>
    <xf numFmtId="0" fontId="0" fillId="4" borderId="0" xfId="0" applyFill="1" applyAlignment="1"/>
    <xf numFmtId="0" fontId="0" fillId="7" borderId="0" xfId="0" applyFill="1" applyAlignment="1"/>
    <xf numFmtId="0" fontId="7" fillId="0" borderId="40" xfId="0" applyFont="1" applyFill="1" applyBorder="1" applyAlignment="1" applyProtection="1">
      <alignment horizontal="left" vertical="top" wrapText="1"/>
      <protection locked="0"/>
    </xf>
    <xf numFmtId="0" fontId="0" fillId="0" borderId="39" xfId="0" applyBorder="1" applyAlignment="1" applyProtection="1">
      <alignment horizontal="left" vertical="top" wrapText="1"/>
      <protection locked="0"/>
    </xf>
    <xf numFmtId="0" fontId="7" fillId="0" borderId="31" xfId="0" applyFont="1" applyFill="1" applyBorder="1" applyAlignment="1" applyProtection="1">
      <alignment horizontal="left" vertical="top" wrapText="1"/>
      <protection locked="0"/>
    </xf>
    <xf numFmtId="0" fontId="7" fillId="0" borderId="35" xfId="0" applyFont="1" applyFill="1" applyBorder="1" applyAlignment="1" applyProtection="1">
      <alignment horizontal="left" vertical="top" wrapText="1"/>
      <protection locked="0"/>
    </xf>
    <xf numFmtId="0" fontId="7" fillId="0" borderId="85" xfId="0" applyFont="1" applyFill="1" applyBorder="1" applyAlignment="1" applyProtection="1">
      <alignment horizontal="left" vertical="top" wrapText="1"/>
      <protection locked="0"/>
    </xf>
    <xf numFmtId="0" fontId="7" fillId="0" borderId="29" xfId="0" applyFont="1" applyFill="1" applyBorder="1" applyAlignment="1" applyProtection="1">
      <alignment horizontal="left" vertical="top" wrapText="1"/>
      <protection locked="0"/>
    </xf>
    <xf numFmtId="0" fontId="7" fillId="4" borderId="22" xfId="0" applyFont="1" applyFill="1" applyBorder="1" applyAlignment="1" applyProtection="1">
      <alignment horizontal="center"/>
    </xf>
    <xf numFmtId="0" fontId="7" fillId="0" borderId="31" xfId="0" applyFont="1" applyFill="1" applyBorder="1" applyAlignment="1" applyProtection="1">
      <alignment vertical="top" wrapText="1"/>
      <protection locked="0"/>
    </xf>
    <xf numFmtId="0" fontId="7" fillId="0" borderId="35" xfId="0" applyFont="1" applyFill="1" applyBorder="1" applyAlignment="1" applyProtection="1">
      <alignment vertical="top" wrapText="1"/>
      <protection locked="0"/>
    </xf>
    <xf numFmtId="0" fontId="7" fillId="0" borderId="25" xfId="0" applyFont="1" applyFill="1" applyBorder="1" applyAlignment="1" applyProtection="1">
      <alignment horizontal="left" vertical="top"/>
      <protection locked="0"/>
    </xf>
    <xf numFmtId="0" fontId="7" fillId="0" borderId="26" xfId="0" applyFont="1" applyFill="1" applyBorder="1" applyAlignment="1" applyProtection="1">
      <alignment horizontal="left" vertical="top"/>
      <protection locked="0"/>
    </xf>
    <xf numFmtId="0" fontId="7" fillId="0" borderId="27" xfId="0" applyFont="1" applyFill="1" applyBorder="1" applyAlignment="1" applyProtection="1">
      <alignment horizontal="left" vertical="top"/>
      <protection locked="0"/>
    </xf>
    <xf numFmtId="0" fontId="7" fillId="0" borderId="14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7" fillId="0" borderId="15" xfId="0" applyFont="1" applyFill="1" applyBorder="1" applyAlignment="1" applyProtection="1">
      <alignment horizontal="left" vertical="top"/>
      <protection locked="0"/>
    </xf>
    <xf numFmtId="0" fontId="0" fillId="4" borderId="22" xfId="0" applyFill="1" applyBorder="1" applyAlignment="1">
      <alignment horizontal="center"/>
    </xf>
    <xf numFmtId="49" fontId="4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>
      <alignment horizontal="center"/>
    </xf>
    <xf numFmtId="0" fontId="7" fillId="0" borderId="85" xfId="0" applyFont="1" applyFill="1" applyBorder="1" applyAlignment="1" applyProtection="1">
      <alignment vertical="top" wrapText="1"/>
      <protection locked="0"/>
    </xf>
    <xf numFmtId="0" fontId="7" fillId="0" borderId="29" xfId="0" applyFont="1" applyFill="1" applyBorder="1" applyAlignment="1" applyProtection="1">
      <alignment vertical="top" wrapText="1"/>
      <protection locked="0"/>
    </xf>
    <xf numFmtId="0" fontId="0" fillId="4" borderId="0" xfId="0" applyFill="1" applyAlignment="1">
      <alignment horizontal="center"/>
    </xf>
    <xf numFmtId="0" fontId="7" fillId="0" borderId="38" xfId="0" applyFont="1" applyFill="1" applyBorder="1" applyAlignment="1" applyProtection="1">
      <alignment horizontal="left" vertical="top" wrapText="1"/>
      <protection locked="0"/>
    </xf>
    <xf numFmtId="0" fontId="7" fillId="0" borderId="39" xfId="0" applyFont="1" applyFill="1" applyBorder="1" applyAlignment="1" applyProtection="1">
      <alignment horizontal="left" vertical="top" wrapText="1"/>
      <protection locked="0"/>
    </xf>
    <xf numFmtId="0" fontId="0" fillId="6" borderId="26" xfId="0" applyFill="1" applyBorder="1" applyAlignment="1">
      <alignment horizontal="center"/>
    </xf>
    <xf numFmtId="0" fontId="5" fillId="9" borderId="2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4" fillId="8" borderId="19" xfId="0" applyFont="1" applyFill="1" applyBorder="1" applyAlignment="1">
      <alignment horizontal="left" vertical="center" wrapText="1"/>
    </xf>
    <xf numFmtId="0" fontId="4" fillId="8" borderId="18" xfId="0" applyFont="1" applyFill="1" applyBorder="1" applyAlignment="1" applyProtection="1">
      <alignment horizontal="left" vertical="center"/>
    </xf>
    <xf numFmtId="0" fontId="4" fillId="8" borderId="30" xfId="0" applyFont="1" applyFill="1" applyBorder="1" applyAlignment="1" applyProtection="1">
      <alignment horizontal="left" vertical="center"/>
    </xf>
    <xf numFmtId="0" fontId="4" fillId="8" borderId="19" xfId="0" applyFont="1" applyFill="1" applyBorder="1" applyAlignment="1" applyProtection="1">
      <alignment horizontal="left" vertical="center"/>
    </xf>
    <xf numFmtId="49" fontId="4" fillId="8" borderId="7" xfId="0" applyNumberFormat="1" applyFont="1" applyFill="1" applyBorder="1" applyAlignment="1" applyProtection="1">
      <alignment vertical="center" wrapText="1"/>
    </xf>
    <xf numFmtId="0" fontId="4" fillId="8" borderId="7" xfId="0" applyNumberFormat="1" applyFont="1" applyFill="1" applyBorder="1" applyAlignment="1" applyProtection="1">
      <alignment vertical="center" wrapText="1"/>
    </xf>
    <xf numFmtId="0" fontId="4" fillId="8" borderId="3" xfId="0" applyFont="1" applyFill="1" applyBorder="1" applyAlignment="1" applyProtection="1">
      <alignment horizontal="left" vertical="center"/>
    </xf>
    <xf numFmtId="0" fontId="4" fillId="8" borderId="32" xfId="0" applyFont="1" applyFill="1" applyBorder="1" applyAlignment="1" applyProtection="1">
      <alignment horizontal="left" vertical="center"/>
    </xf>
    <xf numFmtId="0" fontId="4" fillId="8" borderId="7" xfId="0" applyFont="1" applyFill="1" applyBorder="1" applyAlignment="1" applyProtection="1">
      <alignment horizontal="left" vertical="center"/>
    </xf>
    <xf numFmtId="0" fontId="5" fillId="9" borderId="25" xfId="0" applyFont="1" applyFill="1" applyBorder="1" applyAlignment="1" applyProtection="1">
      <alignment horizontal="center" vertical="center"/>
    </xf>
    <xf numFmtId="0" fontId="5" fillId="9" borderId="26" xfId="0" applyFont="1" applyFill="1" applyBorder="1" applyAlignment="1" applyProtection="1">
      <alignment horizontal="center" vertical="center"/>
    </xf>
    <xf numFmtId="0" fontId="5" fillId="9" borderId="27" xfId="0" applyFont="1" applyFill="1" applyBorder="1" applyAlignment="1" applyProtection="1">
      <alignment horizontal="center" vertical="center"/>
    </xf>
    <xf numFmtId="0" fontId="4" fillId="8" borderId="4" xfId="0" applyFont="1" applyFill="1" applyBorder="1" applyAlignment="1" applyProtection="1">
      <alignment horizontal="left" vertical="center"/>
    </xf>
    <xf numFmtId="0" fontId="4" fillId="8" borderId="16" xfId="0" applyFont="1" applyFill="1" applyBorder="1" applyAlignment="1" applyProtection="1">
      <alignment horizontal="left" vertical="center"/>
    </xf>
    <xf numFmtId="0" fontId="4" fillId="8" borderId="8" xfId="0" applyFont="1" applyFill="1" applyBorder="1" applyAlignment="1" applyProtection="1">
      <alignment horizontal="left" vertical="center"/>
    </xf>
    <xf numFmtId="0" fontId="5" fillId="8" borderId="21" xfId="0" applyFont="1" applyFill="1" applyBorder="1" applyAlignment="1" applyProtection="1">
      <alignment horizontal="left" vertical="center" wrapText="1"/>
    </xf>
    <xf numFmtId="0" fontId="5" fillId="8" borderId="22" xfId="0" applyFont="1" applyFill="1" applyBorder="1" applyAlignment="1" applyProtection="1">
      <alignment horizontal="left" vertical="center" wrapText="1"/>
    </xf>
    <xf numFmtId="0" fontId="4" fillId="8" borderId="25" xfId="0" applyFont="1" applyFill="1" applyBorder="1" applyAlignment="1" applyProtection="1">
      <alignment horizontal="left" vertical="center"/>
    </xf>
    <xf numFmtId="0" fontId="4" fillId="8" borderId="26" xfId="0" applyFont="1" applyFill="1" applyBorder="1" applyAlignment="1" applyProtection="1">
      <alignment horizontal="left" vertical="center"/>
    </xf>
    <xf numFmtId="0" fontId="4" fillId="8" borderId="27" xfId="0" applyFont="1" applyFill="1" applyBorder="1" applyAlignment="1" applyProtection="1">
      <alignment horizontal="left" vertical="center"/>
    </xf>
    <xf numFmtId="0" fontId="4" fillId="8" borderId="62" xfId="0" applyFont="1" applyFill="1" applyBorder="1" applyAlignment="1" applyProtection="1">
      <alignment horizontal="left" vertical="center"/>
    </xf>
    <xf numFmtId="0" fontId="4" fillId="8" borderId="2" xfId="0" applyFont="1" applyFill="1" applyBorder="1" applyAlignment="1" applyProtection="1">
      <alignment horizontal="left" vertical="center"/>
    </xf>
    <xf numFmtId="0" fontId="4" fillId="8" borderId="63" xfId="0" applyFont="1" applyFill="1" applyBorder="1" applyAlignment="1" applyProtection="1">
      <alignment horizontal="left" vertical="center"/>
    </xf>
    <xf numFmtId="0" fontId="5" fillId="8" borderId="25" xfId="0" applyFont="1" applyFill="1" applyBorder="1" applyAlignment="1" applyProtection="1">
      <alignment horizontal="center"/>
    </xf>
    <xf numFmtId="0" fontId="5" fillId="8" borderId="26" xfId="0" applyFont="1" applyFill="1" applyBorder="1" applyAlignment="1" applyProtection="1">
      <alignment horizontal="center"/>
    </xf>
    <xf numFmtId="0" fontId="13" fillId="8" borderId="1" xfId="0" applyFont="1" applyFill="1" applyBorder="1" applyAlignment="1" applyProtection="1">
      <alignment horizontal="center" vertical="center" wrapText="1"/>
    </xf>
    <xf numFmtId="0" fontId="4" fillId="8" borderId="6" xfId="0" applyFont="1" applyFill="1" applyBorder="1" applyAlignment="1" applyProtection="1">
      <alignment horizontal="center" vertical="center" wrapText="1"/>
    </xf>
    <xf numFmtId="0" fontId="4" fillId="8" borderId="5" xfId="0" applyFont="1" applyFill="1" applyBorder="1" applyAlignment="1" applyProtection="1">
      <alignment horizontal="center" vertical="center" wrapText="1"/>
    </xf>
    <xf numFmtId="0" fontId="4" fillId="8" borderId="50" xfId="0" applyFont="1" applyFill="1" applyBorder="1" applyAlignment="1" applyProtection="1">
      <alignment horizontal="center" vertical="center" wrapText="1"/>
    </xf>
    <xf numFmtId="0" fontId="7" fillId="8" borderId="51" xfId="0" applyFont="1" applyFill="1" applyBorder="1" applyAlignment="1" applyProtection="1">
      <alignment horizontal="left" vertical="top" wrapText="1"/>
    </xf>
    <xf numFmtId="49" fontId="7" fillId="8" borderId="68" xfId="0" applyNumberFormat="1" applyFont="1" applyFill="1" applyBorder="1" applyAlignment="1" applyProtection="1">
      <alignment horizontal="center" vertical="top" wrapText="1"/>
    </xf>
    <xf numFmtId="0" fontId="4" fillId="8" borderId="51" xfId="0" applyFont="1" applyFill="1" applyBorder="1" applyAlignment="1" applyProtection="1">
      <alignment horizontal="center" vertical="center" wrapText="1"/>
    </xf>
    <xf numFmtId="0" fontId="4" fillId="8" borderId="65" xfId="0" applyFont="1" applyFill="1" applyBorder="1" applyAlignment="1" applyProtection="1">
      <alignment vertical="center" wrapText="1"/>
    </xf>
    <xf numFmtId="0" fontId="4" fillId="8" borderId="44" xfId="0" applyFont="1" applyFill="1" applyBorder="1" applyAlignment="1" applyProtection="1">
      <alignment horizontal="center" vertical="center" wrapText="1"/>
    </xf>
    <xf numFmtId="0" fontId="7" fillId="8" borderId="70" xfId="0" applyFont="1" applyFill="1" applyBorder="1" applyAlignment="1" applyProtection="1">
      <alignment horizontal="left" vertical="top" wrapText="1"/>
    </xf>
    <xf numFmtId="0" fontId="4" fillId="8" borderId="33" xfId="0" applyFont="1" applyFill="1" applyBorder="1" applyAlignment="1" applyProtection="1">
      <alignment horizontal="center" vertical="center" wrapText="1"/>
    </xf>
    <xf numFmtId="0" fontId="7" fillId="8" borderId="66" xfId="0" applyFont="1" applyFill="1" applyBorder="1" applyAlignment="1" applyProtection="1">
      <alignment horizontal="left" vertical="top" wrapText="1"/>
    </xf>
    <xf numFmtId="0" fontId="0" fillId="8" borderId="33" xfId="0" applyFill="1" applyBorder="1" applyAlignment="1">
      <alignment horizontal="center" vertical="center" wrapText="1"/>
    </xf>
    <xf numFmtId="0" fontId="0" fillId="8" borderId="40" xfId="0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49" fontId="7" fillId="8" borderId="19" xfId="0" applyNumberFormat="1" applyFont="1" applyFill="1" applyBorder="1" applyAlignment="1" applyProtection="1">
      <alignment horizontal="left" vertical="center"/>
    </xf>
    <xf numFmtId="0" fontId="7" fillId="8" borderId="19" xfId="0" applyNumberFormat="1" applyFont="1" applyFill="1" applyBorder="1" applyAlignment="1" applyProtection="1">
      <alignment horizontal="left" vertical="center"/>
    </xf>
    <xf numFmtId="0" fontId="7" fillId="8" borderId="20" xfId="0" applyNumberFormat="1" applyFont="1" applyFill="1" applyBorder="1" applyAlignment="1" applyProtection="1">
      <alignment horizontal="left" vertical="center"/>
    </xf>
    <xf numFmtId="0" fontId="4" fillId="8" borderId="33" xfId="0" applyFont="1" applyFill="1" applyBorder="1" applyAlignment="1" applyProtection="1">
      <alignment horizontal="left" vertical="center"/>
    </xf>
    <xf numFmtId="0" fontId="4" fillId="8" borderId="31" xfId="0" applyFont="1" applyFill="1" applyBorder="1" applyAlignment="1" applyProtection="1">
      <alignment horizontal="left" vertical="center"/>
    </xf>
    <xf numFmtId="49" fontId="7" fillId="8" borderId="7" xfId="0" applyNumberFormat="1" applyFont="1" applyFill="1" applyBorder="1" applyAlignment="1" applyProtection="1">
      <alignment horizontal="left" vertical="center"/>
    </xf>
    <xf numFmtId="0" fontId="7" fillId="8" borderId="7" xfId="0" applyFont="1" applyFill="1" applyBorder="1" applyAlignment="1" applyProtection="1">
      <alignment horizontal="left" vertical="center"/>
    </xf>
    <xf numFmtId="0" fontId="7" fillId="8" borderId="10" xfId="0" applyFont="1" applyFill="1" applyBorder="1" applyAlignment="1" applyProtection="1">
      <alignment horizontal="left" vertical="center"/>
    </xf>
    <xf numFmtId="14" fontId="7" fillId="8" borderId="7" xfId="0" applyNumberFormat="1" applyFont="1" applyFill="1" applyBorder="1" applyAlignment="1" applyProtection="1">
      <alignment horizontal="left" vertical="center"/>
    </xf>
    <xf numFmtId="14" fontId="7" fillId="8" borderId="10" xfId="0" applyNumberFormat="1" applyFont="1" applyFill="1" applyBorder="1" applyAlignment="1" applyProtection="1">
      <alignment horizontal="left" vertical="center"/>
    </xf>
    <xf numFmtId="0" fontId="4" fillId="8" borderId="40" xfId="0" applyFont="1" applyFill="1" applyBorder="1" applyAlignment="1" applyProtection="1">
      <alignment horizontal="left" vertical="center"/>
    </xf>
    <xf numFmtId="0" fontId="4" fillId="8" borderId="38" xfId="0" applyFont="1" applyFill="1" applyBorder="1" applyAlignment="1" applyProtection="1">
      <alignment horizontal="left" vertical="center"/>
    </xf>
    <xf numFmtId="1" fontId="7" fillId="8" borderId="38" xfId="0" applyNumberFormat="1" applyFont="1" applyFill="1" applyBorder="1" applyAlignment="1" applyProtection="1">
      <alignment horizontal="left" vertical="center"/>
    </xf>
    <xf numFmtId="1" fontId="7" fillId="8" borderId="39" xfId="0" applyNumberFormat="1" applyFont="1" applyFill="1" applyBorder="1" applyAlignment="1" applyProtection="1">
      <alignment horizontal="left" vertical="center"/>
    </xf>
    <xf numFmtId="0" fontId="4" fillId="8" borderId="1" xfId="0" applyFont="1" applyFill="1" applyBorder="1" applyAlignment="1" applyProtection="1">
      <alignment horizontal="left" vertical="center"/>
    </xf>
    <xf numFmtId="0" fontId="4" fillId="8" borderId="5" xfId="0" applyFont="1" applyFill="1" applyBorder="1" applyAlignment="1" applyProtection="1">
      <alignment horizontal="left" vertical="center"/>
    </xf>
    <xf numFmtId="49" fontId="4" fillId="8" borderId="24" xfId="0" applyNumberFormat="1" applyFont="1" applyFill="1" applyBorder="1" applyAlignment="1" applyProtection="1">
      <alignment horizontal="center" vertical="center"/>
    </xf>
    <xf numFmtId="0" fontId="4" fillId="8" borderId="22" xfId="0" applyFont="1" applyFill="1" applyBorder="1" applyAlignment="1" applyProtection="1">
      <alignment horizontal="center" vertical="center"/>
    </xf>
    <xf numFmtId="0" fontId="4" fillId="8" borderId="23" xfId="0" applyFont="1" applyFill="1" applyBorder="1" applyAlignment="1" applyProtection="1">
      <alignment horizontal="center" vertical="center"/>
    </xf>
    <xf numFmtId="0" fontId="7" fillId="8" borderId="24" xfId="0" applyFont="1" applyFill="1" applyBorder="1" applyAlignment="1" applyProtection="1">
      <alignment horizontal="left" vertical="center" wrapText="1"/>
    </xf>
    <xf numFmtId="0" fontId="7" fillId="8" borderId="22" xfId="0" applyFont="1" applyFill="1" applyBorder="1" applyAlignment="1" applyProtection="1">
      <alignment horizontal="left" vertical="center" wrapText="1"/>
    </xf>
    <xf numFmtId="0" fontId="7" fillId="8" borderId="23" xfId="0" applyFont="1" applyFill="1" applyBorder="1" applyAlignment="1" applyProtection="1">
      <alignment horizontal="left" vertical="center" wrapText="1"/>
    </xf>
    <xf numFmtId="0" fontId="4" fillId="8" borderId="25" xfId="0" applyFont="1" applyFill="1" applyBorder="1" applyAlignment="1" applyProtection="1">
      <alignment horizontal="center" vertical="center"/>
    </xf>
    <xf numFmtId="0" fontId="4" fillId="8" borderId="27" xfId="0" applyFont="1" applyFill="1" applyBorder="1" applyAlignment="1" applyProtection="1">
      <alignment horizontal="center" vertical="center"/>
    </xf>
    <xf numFmtId="0" fontId="4" fillId="8" borderId="14" xfId="0" applyFont="1" applyFill="1" applyBorder="1" applyAlignment="1" applyProtection="1">
      <alignment horizontal="center" vertical="center"/>
    </xf>
    <xf numFmtId="0" fontId="4" fillId="8" borderId="15" xfId="0" applyFont="1" applyFill="1" applyBorder="1" applyAlignment="1" applyProtection="1">
      <alignment horizontal="center" vertical="center"/>
    </xf>
    <xf numFmtId="0" fontId="4" fillId="8" borderId="28" xfId="0" applyFont="1" applyFill="1" applyBorder="1" applyAlignment="1" applyProtection="1">
      <alignment horizontal="center" vertical="center"/>
    </xf>
    <xf numFmtId="0" fontId="4" fillId="8" borderId="29" xfId="0" applyFont="1" applyFill="1" applyBorder="1" applyAlignment="1" applyProtection="1">
      <alignment horizontal="center" vertical="center"/>
    </xf>
    <xf numFmtId="49" fontId="7" fillId="8" borderId="3" xfId="0" applyNumberFormat="1" applyFont="1" applyFill="1" applyBorder="1" applyAlignment="1" applyProtection="1">
      <alignment horizontal="center" vertical="center" wrapText="1"/>
    </xf>
    <xf numFmtId="0" fontId="7" fillId="8" borderId="10" xfId="0" applyFont="1" applyFill="1" applyBorder="1" applyAlignment="1" applyProtection="1">
      <alignment horizontal="center" vertical="center" wrapText="1"/>
    </xf>
    <xf numFmtId="49" fontId="7" fillId="8" borderId="4" xfId="0" applyNumberFormat="1" applyFont="1" applyFill="1" applyBorder="1" applyAlignment="1" applyProtection="1">
      <alignment horizontal="center" vertical="center" wrapText="1"/>
    </xf>
    <xf numFmtId="0" fontId="7" fillId="8" borderId="9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left" vertical="center"/>
    </xf>
    <xf numFmtId="0" fontId="4" fillId="8" borderId="5" xfId="0" applyFont="1" applyFill="1" applyBorder="1" applyAlignment="1" applyProtection="1">
      <alignment horizontal="center" vertical="center"/>
    </xf>
    <xf numFmtId="0" fontId="4" fillId="8" borderId="5" xfId="0" applyFont="1" applyFill="1" applyBorder="1" applyAlignment="1" applyProtection="1">
      <alignment horizontal="center" vertical="center"/>
    </xf>
    <xf numFmtId="164" fontId="11" fillId="8" borderId="5" xfId="0" applyNumberFormat="1" applyFont="1" applyFill="1" applyBorder="1" applyAlignment="1" applyProtection="1">
      <alignment horizontal="center" vertical="center"/>
    </xf>
    <xf numFmtId="164" fontId="11" fillId="8" borderId="17" xfId="0" applyNumberFormat="1" applyFont="1" applyFill="1" applyBorder="1" applyAlignment="1" applyProtection="1">
      <alignment horizontal="center" vertical="center"/>
    </xf>
    <xf numFmtId="0" fontId="4" fillId="8" borderId="6" xfId="0" applyFont="1" applyFill="1" applyBorder="1" applyAlignment="1" applyProtection="1">
      <alignment horizontal="center" vertical="center"/>
    </xf>
    <xf numFmtId="0" fontId="4" fillId="8" borderId="18" xfId="0" applyFont="1" applyFill="1" applyBorder="1" applyAlignment="1" applyProtection="1">
      <alignment horizontal="center" vertical="center"/>
    </xf>
    <xf numFmtId="0" fontId="4" fillId="8" borderId="19" xfId="0" applyFont="1" applyFill="1" applyBorder="1" applyAlignment="1" applyProtection="1">
      <alignment horizontal="center" vertical="center"/>
    </xf>
    <xf numFmtId="0" fontId="4" fillId="8" borderId="20" xfId="0" applyFont="1" applyFill="1" applyBorder="1" applyAlignment="1" applyProtection="1">
      <alignment horizontal="center" vertical="center"/>
    </xf>
    <xf numFmtId="0" fontId="4" fillId="8" borderId="30" xfId="0" applyFont="1" applyFill="1" applyBorder="1" applyAlignment="1" applyProtection="1">
      <alignment horizontal="center" vertical="center"/>
    </xf>
    <xf numFmtId="0" fontId="7" fillId="8" borderId="4" xfId="0" applyFont="1" applyFill="1" applyBorder="1" applyAlignment="1" applyProtection="1">
      <alignment horizontal="center" vertical="center" wrapText="1"/>
    </xf>
    <xf numFmtId="0" fontId="7" fillId="8" borderId="8" xfId="0" applyFont="1" applyFill="1" applyBorder="1" applyAlignment="1" applyProtection="1">
      <alignment horizontal="center" vertical="center" wrapText="1"/>
    </xf>
    <xf numFmtId="0" fontId="7" fillId="8" borderId="16" xfId="0" applyFont="1" applyFill="1" applyBorder="1" applyAlignment="1" applyProtection="1">
      <alignment horizontal="center" vertical="center" wrapText="1"/>
    </xf>
    <xf numFmtId="0" fontId="8" fillId="8" borderId="33" xfId="0" applyFont="1" applyFill="1" applyBorder="1" applyAlignment="1" applyProtection="1">
      <alignment horizontal="center" vertical="center"/>
    </xf>
    <xf numFmtId="0" fontId="8" fillId="8" borderId="32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center"/>
    </xf>
    <xf numFmtId="0" fontId="8" fillId="8" borderId="31" xfId="0" applyFont="1" applyFill="1" applyBorder="1" applyAlignment="1" applyProtection="1">
      <alignment horizontal="center" vertical="center"/>
    </xf>
    <xf numFmtId="0" fontId="3" fillId="8" borderId="0" xfId="0" applyFont="1" applyFill="1" applyBorder="1" applyAlignment="1" applyProtection="1">
      <alignment horizontal="left" vertical="center" wrapText="1"/>
    </xf>
    <xf numFmtId="0" fontId="0" fillId="8" borderId="25" xfId="0" applyFill="1" applyBorder="1" applyAlignment="1" applyProtection="1">
      <alignment vertical="center"/>
    </xf>
    <xf numFmtId="0" fontId="0" fillId="8" borderId="26" xfId="0" applyFill="1" applyBorder="1" applyAlignment="1" applyProtection="1">
      <alignment vertical="center"/>
    </xf>
    <xf numFmtId="0" fontId="0" fillId="8" borderId="27" xfId="0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</xf>
    <xf numFmtId="0" fontId="0" fillId="8" borderId="15" xfId="0" applyFill="1" applyBorder="1" applyAlignment="1" applyProtection="1">
      <alignment vertical="center"/>
    </xf>
    <xf numFmtId="0" fontId="0" fillId="8" borderId="62" xfId="0" applyFill="1" applyBorder="1" applyAlignment="1" applyProtection="1">
      <alignment vertical="center"/>
    </xf>
    <xf numFmtId="0" fontId="0" fillId="8" borderId="2" xfId="0" applyFill="1" applyBorder="1" applyAlignment="1" applyProtection="1">
      <alignment vertical="center"/>
    </xf>
    <xf numFmtId="0" fontId="0" fillId="8" borderId="63" xfId="0" applyFill="1" applyBorder="1" applyAlignment="1" applyProtection="1">
      <alignment vertical="center"/>
    </xf>
    <xf numFmtId="0" fontId="7" fillId="8" borderId="19" xfId="0" applyFont="1" applyFill="1" applyBorder="1" applyAlignment="1" applyProtection="1">
      <alignment horizontal="left" vertical="center"/>
    </xf>
    <xf numFmtId="0" fontId="7" fillId="8" borderId="20" xfId="0" applyFont="1" applyFill="1" applyBorder="1" applyAlignment="1" applyProtection="1">
      <alignment horizontal="left" vertical="center"/>
    </xf>
    <xf numFmtId="0" fontId="4" fillId="8" borderId="24" xfId="0" applyFont="1" applyFill="1" applyBorder="1" applyAlignment="1" applyProtection="1">
      <alignment horizontal="center" vertical="center"/>
    </xf>
    <xf numFmtId="0" fontId="4" fillId="8" borderId="1" xfId="0" applyFont="1" applyFill="1" applyBorder="1" applyAlignment="1" applyProtection="1">
      <alignment horizontal="center" vertical="center"/>
    </xf>
    <xf numFmtId="0" fontId="7" fillId="8" borderId="0" xfId="0" applyFont="1" applyFill="1" applyBorder="1" applyAlignment="1" applyProtection="1">
      <alignment vertical="center"/>
    </xf>
    <xf numFmtId="0" fontId="7" fillId="8" borderId="15" xfId="0" applyFont="1" applyFill="1" applyBorder="1" applyAlignment="1" applyProtection="1">
      <alignment vertical="center"/>
    </xf>
    <xf numFmtId="0" fontId="18" fillId="8" borderId="0" xfId="0" applyFont="1" applyFill="1" applyAlignment="1" applyProtection="1">
      <alignment horizontal="center" vertical="center"/>
      <protection locked="0"/>
    </xf>
    <xf numFmtId="0" fontId="4" fillId="8" borderId="44" xfId="0" applyFont="1" applyFill="1" applyBorder="1" applyAlignment="1" applyProtection="1">
      <alignment horizontal="left" vertical="center"/>
    </xf>
    <xf numFmtId="0" fontId="4" fillId="8" borderId="45" xfId="0" applyFont="1" applyFill="1" applyBorder="1" applyAlignment="1" applyProtection="1">
      <alignment horizontal="left" vertical="center"/>
    </xf>
    <xf numFmtId="0" fontId="7" fillId="8" borderId="22" xfId="0" applyFont="1" applyFill="1" applyBorder="1" applyAlignment="1">
      <alignment horizontal="center"/>
    </xf>
    <xf numFmtId="0" fontId="7" fillId="8" borderId="33" xfId="0" applyFont="1" applyFill="1" applyBorder="1" applyAlignment="1">
      <alignment horizontal="left" vertical="center" wrapText="1"/>
    </xf>
    <xf numFmtId="0" fontId="7" fillId="8" borderId="31" xfId="0" applyFont="1" applyFill="1" applyBorder="1" applyAlignment="1">
      <alignment horizontal="left" vertical="center" wrapText="1"/>
    </xf>
    <xf numFmtId="0" fontId="7" fillId="8" borderId="40" xfId="0" applyFont="1" applyFill="1" applyBorder="1" applyAlignment="1">
      <alignment horizontal="left" vertical="center" wrapText="1"/>
    </xf>
    <xf numFmtId="0" fontId="7" fillId="8" borderId="38" xfId="0" applyFont="1" applyFill="1" applyBorder="1" applyAlignment="1">
      <alignment horizontal="left" vertical="center" wrapText="1"/>
    </xf>
    <xf numFmtId="0" fontId="4" fillId="8" borderId="44" xfId="0" applyFont="1" applyFill="1" applyBorder="1" applyAlignment="1">
      <alignment horizontal="left" vertical="center"/>
    </xf>
    <xf numFmtId="0" fontId="4" fillId="8" borderId="45" xfId="0" applyFont="1" applyFill="1" applyBorder="1" applyAlignment="1">
      <alignment horizontal="left" vertical="center"/>
    </xf>
    <xf numFmtId="0" fontId="7" fillId="8" borderId="45" xfId="0" applyFont="1" applyFill="1" applyBorder="1" applyAlignment="1">
      <alignment vertical="center"/>
    </xf>
    <xf numFmtId="0" fontId="7" fillId="8" borderId="46" xfId="0" applyFont="1" applyFill="1" applyBorder="1" applyAlignment="1">
      <alignment vertical="center"/>
    </xf>
    <xf numFmtId="0" fontId="7" fillId="8" borderId="33" xfId="0" applyFont="1" applyFill="1" applyBorder="1" applyAlignment="1">
      <alignment horizontal="left" vertical="center"/>
    </xf>
    <xf numFmtId="0" fontId="7" fillId="8" borderId="31" xfId="0" applyFont="1" applyFill="1" applyBorder="1" applyAlignment="1">
      <alignment horizontal="left" vertical="center"/>
    </xf>
    <xf numFmtId="0" fontId="7" fillId="8" borderId="40" xfId="0" applyFont="1" applyFill="1" applyBorder="1" applyAlignment="1">
      <alignment horizontal="left" vertical="center"/>
    </xf>
    <xf numFmtId="0" fontId="7" fillId="8" borderId="38" xfId="0" applyFont="1" applyFill="1" applyBorder="1" applyAlignment="1">
      <alignment horizontal="left" vertical="center"/>
    </xf>
    <xf numFmtId="0" fontId="4" fillId="8" borderId="18" xfId="0" applyFont="1" applyFill="1" applyBorder="1" applyAlignment="1">
      <alignment horizontal="left" vertical="center" wrapText="1"/>
    </xf>
    <xf numFmtId="0" fontId="4" fillId="8" borderId="19" xfId="0" applyFont="1" applyFill="1" applyBorder="1" applyAlignment="1">
      <alignment horizontal="left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vertical="center" wrapText="1"/>
    </xf>
    <xf numFmtId="0" fontId="7" fillId="8" borderId="20" xfId="0" applyFont="1" applyFill="1" applyBorder="1" applyAlignment="1">
      <alignment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vertical="center" wrapText="1"/>
    </xf>
    <xf numFmtId="0" fontId="7" fillId="8" borderId="7" xfId="0" applyFont="1" applyFill="1" applyBorder="1" applyAlignment="1">
      <alignment vertical="center" wrapText="1"/>
    </xf>
    <xf numFmtId="0" fontId="7" fillId="8" borderId="7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7" fillId="8" borderId="48" xfId="0" applyFont="1" applyFill="1" applyBorder="1" applyAlignment="1">
      <alignment horizontal="left" vertical="center" wrapText="1"/>
    </xf>
    <xf numFmtId="0" fontId="7" fillId="8" borderId="53" xfId="0" applyFont="1" applyFill="1" applyBorder="1" applyAlignment="1">
      <alignment horizontal="left" vertical="center" wrapText="1"/>
    </xf>
    <xf numFmtId="0" fontId="15" fillId="8" borderId="18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48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4" fillId="8" borderId="51" xfId="0" applyFont="1" applyFill="1" applyBorder="1" applyAlignment="1">
      <alignment horizontal="left" vertical="center" wrapText="1"/>
    </xf>
    <xf numFmtId="0" fontId="4" fillId="8" borderId="41" xfId="0" applyFont="1" applyFill="1" applyBorder="1" applyAlignment="1">
      <alignment horizontal="center" vertical="center" wrapText="1"/>
    </xf>
    <xf numFmtId="0" fontId="4" fillId="8" borderId="49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left" vertical="center" wrapText="1"/>
    </xf>
    <xf numFmtId="0" fontId="4" fillId="8" borderId="53" xfId="0" applyFont="1" applyFill="1" applyBorder="1" applyAlignment="1">
      <alignment horizontal="center" vertical="center" wrapText="1"/>
    </xf>
    <xf numFmtId="0" fontId="7" fillId="8" borderId="53" xfId="0" applyFont="1" applyFill="1" applyBorder="1" applyAlignment="1">
      <alignment vertical="center" wrapText="1"/>
    </xf>
    <xf numFmtId="0" fontId="7" fillId="8" borderId="54" xfId="0" applyFont="1" applyFill="1" applyBorder="1" applyAlignment="1">
      <alignment vertical="center" wrapText="1"/>
    </xf>
    <xf numFmtId="0" fontId="15" fillId="8" borderId="44" xfId="0" applyFont="1" applyFill="1" applyBorder="1" applyAlignment="1">
      <alignment horizontal="left" vertical="center" wrapText="1"/>
    </xf>
    <xf numFmtId="0" fontId="4" fillId="8" borderId="45" xfId="0" applyFont="1" applyFill="1" applyBorder="1" applyAlignment="1">
      <alignment horizontal="left" vertical="center" wrapText="1"/>
    </xf>
    <xf numFmtId="0" fontId="4" fillId="8" borderId="45" xfId="0" applyFont="1" applyFill="1" applyBorder="1" applyAlignment="1">
      <alignment vertical="center" wrapText="1"/>
    </xf>
    <xf numFmtId="0" fontId="4" fillId="8" borderId="46" xfId="0" applyFont="1" applyFill="1" applyBorder="1" applyAlignment="1">
      <alignment vertical="center" wrapText="1"/>
    </xf>
    <xf numFmtId="0" fontId="14" fillId="8" borderId="3" xfId="0" applyFont="1" applyFill="1" applyBorder="1" applyAlignment="1" applyProtection="1">
      <alignment horizontal="center" vertical="center" wrapText="1"/>
    </xf>
    <xf numFmtId="0" fontId="14" fillId="8" borderId="7" xfId="0" applyFont="1" applyFill="1" applyBorder="1" applyAlignment="1" applyProtection="1">
      <alignment horizontal="center" vertical="center" wrapText="1"/>
      <protection locked="0"/>
    </xf>
    <xf numFmtId="0" fontId="7" fillId="8" borderId="7" xfId="0" applyFont="1" applyFill="1" applyBorder="1" applyAlignment="1">
      <alignment horizontal="center" vertical="center" wrapText="1"/>
    </xf>
    <xf numFmtId="49" fontId="4" fillId="8" borderId="55" xfId="0" applyNumberFormat="1" applyFont="1" applyFill="1" applyBorder="1" applyAlignment="1" applyProtection="1">
      <alignment horizontal="left" vertical="center" wrapText="1"/>
    </xf>
    <xf numFmtId="0" fontId="4" fillId="8" borderId="45" xfId="0" applyNumberFormat="1" applyFont="1" applyFill="1" applyBorder="1" applyAlignment="1" applyProtection="1">
      <alignment horizontal="left" vertical="center" wrapText="1"/>
    </xf>
    <xf numFmtId="0" fontId="4" fillId="8" borderId="46" xfId="0" applyNumberFormat="1" applyFont="1" applyFill="1" applyBorder="1" applyAlignment="1" applyProtection="1">
      <alignment horizontal="left" vertical="center" wrapText="1"/>
    </xf>
    <xf numFmtId="49" fontId="4" fillId="8" borderId="56" xfId="0" applyNumberFormat="1" applyFont="1" applyFill="1" applyBorder="1" applyAlignment="1" applyProtection="1">
      <alignment horizontal="left" vertical="center" wrapText="1"/>
    </xf>
    <xf numFmtId="0" fontId="4" fillId="8" borderId="85" xfId="0" applyNumberFormat="1" applyFont="1" applyFill="1" applyBorder="1" applyAlignment="1" applyProtection="1">
      <alignment horizontal="left" vertical="center" wrapText="1"/>
    </xf>
    <xf numFmtId="0" fontId="4" fillId="8" borderId="29" xfId="0" applyNumberFormat="1" applyFont="1" applyFill="1" applyBorder="1" applyAlignment="1" applyProtection="1">
      <alignment horizontal="left" vertical="center" wrapText="1"/>
    </xf>
    <xf numFmtId="14" fontId="4" fillId="8" borderId="47" xfId="0" applyNumberFormat="1" applyFont="1" applyFill="1" applyBorder="1" applyAlignment="1" applyProtection="1">
      <alignment horizontal="left" vertical="center" wrapText="1"/>
    </xf>
    <xf numFmtId="14" fontId="4" fillId="8" borderId="38" xfId="0" applyNumberFormat="1" applyFont="1" applyFill="1" applyBorder="1" applyAlignment="1" applyProtection="1">
      <alignment horizontal="left" vertical="center" wrapText="1"/>
    </xf>
    <xf numFmtId="14" fontId="4" fillId="8" borderId="39" xfId="0" applyNumberFormat="1" applyFont="1" applyFill="1" applyBorder="1" applyAlignment="1" applyProtection="1">
      <alignment horizontal="left" vertical="center" wrapText="1"/>
    </xf>
    <xf numFmtId="0" fontId="5" fillId="8" borderId="61" xfId="0" applyFont="1" applyFill="1" applyBorder="1" applyAlignment="1" applyProtection="1">
      <alignment horizontal="left" vertical="center"/>
    </xf>
    <xf numFmtId="0" fontId="5" fillId="8" borderId="42" xfId="0" applyFont="1" applyFill="1" applyBorder="1" applyAlignment="1" applyProtection="1">
      <alignment horizontal="left" vertical="center"/>
    </xf>
    <xf numFmtId="0" fontId="5" fillId="8" borderId="57" xfId="0" applyFont="1" applyFill="1" applyBorder="1" applyAlignment="1" applyProtection="1">
      <alignment horizontal="left" vertical="center"/>
    </xf>
    <xf numFmtId="0" fontId="7" fillId="8" borderId="25" xfId="0" applyFont="1" applyFill="1" applyBorder="1" applyAlignment="1" applyProtection="1">
      <alignment horizontal="left" vertical="center"/>
    </xf>
    <xf numFmtId="0" fontId="7" fillId="8" borderId="26" xfId="0" applyFont="1" applyFill="1" applyBorder="1" applyAlignment="1" applyProtection="1">
      <alignment horizontal="left" vertical="center"/>
    </xf>
    <xf numFmtId="0" fontId="7" fillId="8" borderId="27" xfId="0" applyFont="1" applyFill="1" applyBorder="1" applyAlignment="1" applyProtection="1">
      <alignment horizontal="left" vertical="center"/>
    </xf>
    <xf numFmtId="0" fontId="7" fillId="8" borderId="62" xfId="0" applyFont="1" applyFill="1" applyBorder="1" applyAlignment="1" applyProtection="1">
      <alignment horizontal="left" vertical="center"/>
    </xf>
    <xf numFmtId="0" fontId="7" fillId="8" borderId="2" xfId="0" applyFont="1" applyFill="1" applyBorder="1" applyAlignment="1" applyProtection="1">
      <alignment horizontal="left" vertical="center"/>
    </xf>
    <xf numFmtId="0" fontId="7" fillId="8" borderId="63" xfId="0" applyFont="1" applyFill="1" applyBorder="1" applyAlignment="1" applyProtection="1">
      <alignment horizontal="left" vertical="center"/>
    </xf>
    <xf numFmtId="0" fontId="5" fillId="8" borderId="41" xfId="0" applyFont="1" applyFill="1" applyBorder="1" applyAlignment="1" applyProtection="1">
      <alignment horizontal="center"/>
    </xf>
    <xf numFmtId="0" fontId="5" fillId="8" borderId="61" xfId="0" applyFont="1" applyFill="1" applyBorder="1" applyAlignment="1" applyProtection="1">
      <alignment horizontal="center"/>
    </xf>
    <xf numFmtId="0" fontId="5" fillId="8" borderId="42" xfId="0" applyFont="1" applyFill="1" applyBorder="1" applyAlignment="1" applyProtection="1">
      <alignment horizontal="center"/>
    </xf>
    <xf numFmtId="0" fontId="5" fillId="8" borderId="43" xfId="0" applyFont="1" applyFill="1" applyBorder="1" applyAlignment="1" applyProtection="1">
      <alignment horizontal="center"/>
    </xf>
    <xf numFmtId="0" fontId="19" fillId="8" borderId="5" xfId="0" applyFont="1" applyFill="1" applyBorder="1" applyAlignment="1" applyProtection="1">
      <alignment horizontal="center" vertical="center" wrapText="1"/>
    </xf>
    <xf numFmtId="0" fontId="4" fillId="8" borderId="23" xfId="0" applyFont="1" applyFill="1" applyBorder="1" applyAlignment="1" applyProtection="1">
      <alignment horizontal="center" vertical="center" wrapText="1"/>
    </xf>
    <xf numFmtId="0" fontId="4" fillId="8" borderId="11" xfId="0" applyFont="1" applyFill="1" applyBorder="1" applyAlignment="1" applyProtection="1">
      <alignment horizontal="center" vertical="center" wrapText="1"/>
    </xf>
    <xf numFmtId="0" fontId="4" fillId="8" borderId="42" xfId="0" applyFont="1" applyFill="1" applyBorder="1" applyAlignment="1" applyProtection="1">
      <alignment horizontal="center" vertical="center" wrapText="1"/>
    </xf>
    <xf numFmtId="0" fontId="7" fillId="8" borderId="42" xfId="0" applyFont="1" applyFill="1" applyBorder="1" applyAlignment="1" applyProtection="1">
      <alignment horizontal="center" vertical="center" wrapText="1"/>
    </xf>
    <xf numFmtId="0" fontId="7" fillId="8" borderId="12" xfId="0" applyFont="1" applyFill="1" applyBorder="1" applyAlignment="1" applyProtection="1">
      <alignment horizontal="center" vertical="center" wrapText="1"/>
    </xf>
    <xf numFmtId="0" fontId="7" fillId="8" borderId="19" xfId="0" applyFont="1" applyFill="1" applyBorder="1" applyAlignment="1" applyProtection="1">
      <alignment horizontal="center" vertical="center" wrapText="1"/>
    </xf>
    <xf numFmtId="49" fontId="7" fillId="8" borderId="19" xfId="0" quotePrefix="1" applyNumberFormat="1" applyFont="1" applyFill="1" applyBorder="1" applyAlignment="1" applyProtection="1">
      <alignment horizontal="center" vertical="center" wrapText="1"/>
    </xf>
    <xf numFmtId="0" fontId="7" fillId="8" borderId="56" xfId="0" applyFont="1" applyFill="1" applyBorder="1" applyAlignment="1" applyProtection="1">
      <alignment horizontal="center" vertical="center" wrapText="1"/>
    </xf>
    <xf numFmtId="0" fontId="4" fillId="8" borderId="60" xfId="0" applyFont="1" applyFill="1" applyBorder="1" applyAlignment="1" applyProtection="1">
      <alignment horizontal="center" vertical="center" wrapText="1"/>
    </xf>
    <xf numFmtId="0" fontId="4" fillId="8" borderId="3" xfId="0" applyFont="1" applyFill="1" applyBorder="1" applyAlignment="1" applyProtection="1">
      <alignment horizontal="center" vertical="center" wrapText="1"/>
    </xf>
    <xf numFmtId="0" fontId="4" fillId="8" borderId="12" xfId="0" applyFont="1" applyFill="1" applyBorder="1" applyAlignment="1" applyProtection="1">
      <alignment horizontal="center" vertical="center" wrapText="1"/>
    </xf>
    <xf numFmtId="0" fontId="7" fillId="8" borderId="7" xfId="0" applyFont="1" applyFill="1" applyBorder="1" applyAlignment="1" applyProtection="1">
      <alignment horizontal="center" vertical="center" wrapText="1"/>
    </xf>
    <xf numFmtId="49" fontId="7" fillId="8" borderId="7" xfId="0" applyNumberFormat="1" applyFont="1" applyFill="1" applyBorder="1" applyAlignment="1" applyProtection="1">
      <alignment horizontal="center" vertical="center" wrapText="1"/>
    </xf>
    <xf numFmtId="0" fontId="7" fillId="8" borderId="34" xfId="0" applyFont="1" applyFill="1" applyBorder="1" applyAlignment="1" applyProtection="1">
      <alignment horizontal="center" vertical="center" wrapText="1"/>
    </xf>
    <xf numFmtId="0" fontId="4" fillId="8" borderId="58" xfId="0" applyFont="1" applyFill="1" applyBorder="1" applyAlignment="1" applyProtection="1">
      <alignment horizontal="center" vertical="center" wrapText="1"/>
    </xf>
    <xf numFmtId="0" fontId="4" fillId="8" borderId="53" xfId="0" applyFont="1" applyFill="1" applyBorder="1" applyAlignment="1" applyProtection="1">
      <alignment horizontal="center" vertical="center" wrapText="1"/>
    </xf>
    <xf numFmtId="0" fontId="7" fillId="8" borderId="53" xfId="0" applyFont="1" applyFill="1" applyBorder="1" applyAlignment="1" applyProtection="1">
      <alignment horizontal="center" vertical="center" wrapText="1"/>
    </xf>
    <xf numFmtId="0" fontId="7" fillId="8" borderId="53" xfId="0" quotePrefix="1" applyFont="1" applyFill="1" applyBorder="1" applyAlignment="1" applyProtection="1">
      <alignment horizontal="center" vertical="center" wrapText="1"/>
    </xf>
    <xf numFmtId="0" fontId="7" fillId="8" borderId="54" xfId="0" quotePrefix="1" applyFont="1" applyFill="1" applyBorder="1" applyAlignment="1" applyProtection="1">
      <alignment horizontal="center" vertical="center" wrapText="1"/>
    </xf>
    <xf numFmtId="0" fontId="4" fillId="8" borderId="58" xfId="0" applyFont="1" applyFill="1" applyBorder="1" applyAlignment="1">
      <alignment horizontal="center" vertical="center"/>
    </xf>
    <xf numFmtId="0" fontId="7" fillId="8" borderId="13" xfId="0" applyFont="1" applyFill="1" applyBorder="1" applyAlignment="1" applyProtection="1">
      <alignment horizontal="center" vertical="center" wrapText="1"/>
    </xf>
    <xf numFmtId="0" fontId="7" fillId="8" borderId="72" xfId="0" applyFont="1" applyFill="1" applyBorder="1" applyAlignment="1" applyProtection="1">
      <alignment horizontal="center" vertical="center" wrapText="1"/>
    </xf>
    <xf numFmtId="166" fontId="7" fillId="8" borderId="72" xfId="0" applyNumberFormat="1" applyFont="1" applyFill="1" applyBorder="1" applyAlignment="1" applyProtection="1">
      <alignment horizontal="center" vertical="center" wrapText="1"/>
    </xf>
    <xf numFmtId="0" fontId="4" fillId="8" borderId="60" xfId="0" applyFont="1" applyFill="1" applyBorder="1" applyAlignment="1">
      <alignment horizontal="center" vertical="center"/>
    </xf>
    <xf numFmtId="0" fontId="4" fillId="8" borderId="51" xfId="0" applyFont="1" applyFill="1" applyBorder="1" applyAlignment="1" applyProtection="1">
      <alignment horizontal="center" vertical="center" wrapText="1"/>
    </xf>
    <xf numFmtId="0" fontId="7" fillId="8" borderId="8" xfId="0" applyFont="1" applyFill="1" applyBorder="1" applyAlignment="1" applyProtection="1">
      <alignment horizontal="center" vertical="center" wrapText="1"/>
    </xf>
    <xf numFmtId="0" fontId="7" fillId="8" borderId="51" xfId="0" applyFont="1" applyFill="1" applyBorder="1" applyAlignment="1" applyProtection="1">
      <alignment horizontal="center" vertical="center" wrapText="1"/>
    </xf>
    <xf numFmtId="166" fontId="7" fillId="8" borderId="51" xfId="0" applyNumberFormat="1" applyFont="1" applyFill="1" applyBorder="1" applyAlignment="1" applyProtection="1">
      <alignment horizontal="center" vertical="center" wrapText="1"/>
    </xf>
    <xf numFmtId="0" fontId="7" fillId="8" borderId="47" xfId="0" applyFont="1" applyFill="1" applyBorder="1" applyAlignment="1" applyProtection="1">
      <alignment horizontal="center" vertical="center" wrapText="1"/>
    </xf>
    <xf numFmtId="0" fontId="4" fillId="8" borderId="59" xfId="0" applyFont="1" applyFill="1" applyBorder="1" applyAlignment="1">
      <alignment horizontal="center" vertical="center"/>
    </xf>
    <xf numFmtId="0" fontId="4" fillId="8" borderId="36" xfId="0" applyFont="1" applyFill="1" applyBorder="1" applyAlignment="1" applyProtection="1">
      <alignment horizontal="center" vertical="center" wrapText="1"/>
    </xf>
    <xf numFmtId="0" fontId="4" fillId="8" borderId="67" xfId="0" applyFont="1" applyFill="1" applyBorder="1" applyAlignment="1" applyProtection="1">
      <alignment horizontal="center" vertical="center" wrapText="1"/>
    </xf>
    <xf numFmtId="0" fontId="7" fillId="8" borderId="82" xfId="0" applyFont="1" applyFill="1" applyBorder="1" applyAlignment="1" applyProtection="1">
      <alignment horizontal="left" vertical="center" wrapText="1"/>
    </xf>
    <xf numFmtId="0" fontId="7" fillId="8" borderId="80" xfId="0" applyFont="1" applyFill="1" applyBorder="1" applyAlignment="1" applyProtection="1">
      <alignment horizontal="left" vertical="center" wrapText="1"/>
    </xf>
    <xf numFmtId="0" fontId="7" fillId="8" borderId="81" xfId="0" applyFont="1" applyFill="1" applyBorder="1" applyAlignment="1" applyProtection="1">
      <alignment horizontal="left" vertical="center" wrapText="1"/>
    </xf>
    <xf numFmtId="0" fontId="4" fillId="8" borderId="37" xfId="0" applyFont="1" applyFill="1" applyBorder="1" applyAlignment="1" applyProtection="1">
      <alignment horizontal="center" vertical="center" wrapText="1"/>
    </xf>
    <xf numFmtId="0" fontId="7" fillId="8" borderId="79" xfId="0" applyFont="1" applyFill="1" applyBorder="1" applyAlignment="1" applyProtection="1">
      <alignment horizontal="left" vertical="center" wrapText="1"/>
    </xf>
    <xf numFmtId="0" fontId="12" fillId="8" borderId="81" xfId="0" applyFont="1" applyFill="1" applyBorder="1" applyAlignment="1" applyProtection="1">
      <alignment horizontal="left" vertical="center" wrapText="1"/>
    </xf>
    <xf numFmtId="0" fontId="4" fillId="8" borderId="61" xfId="0" applyFont="1" applyFill="1" applyBorder="1" applyAlignment="1" applyProtection="1">
      <alignment horizontal="center" vertical="center" wrapText="1"/>
    </xf>
    <xf numFmtId="0" fontId="4" fillId="8" borderId="42" xfId="0" applyFont="1" applyFill="1" applyBorder="1" applyAlignment="1" applyProtection="1">
      <alignment horizontal="center" vertical="top" wrapText="1"/>
    </xf>
    <xf numFmtId="0" fontId="4" fillId="8" borderId="57" xfId="0" applyFont="1" applyFill="1" applyBorder="1" applyAlignment="1" applyProtection="1">
      <alignment horizontal="center" vertical="center" wrapText="1"/>
    </xf>
    <xf numFmtId="0" fontId="4" fillId="8" borderId="68" xfId="0" applyFont="1" applyFill="1" applyBorder="1" applyAlignment="1" applyProtection="1">
      <alignment horizontal="center" vertical="center" wrapText="1"/>
    </xf>
    <xf numFmtId="0" fontId="4" fillId="8" borderId="51" xfId="0" applyFont="1" applyFill="1" applyBorder="1" applyAlignment="1" applyProtection="1">
      <alignment horizontal="center" vertical="top" wrapText="1"/>
    </xf>
    <xf numFmtId="0" fontId="4" fillId="8" borderId="64" xfId="0" applyFont="1" applyFill="1" applyBorder="1" applyAlignment="1" applyProtection="1">
      <alignment horizontal="center" vertical="center" wrapText="1"/>
    </xf>
    <xf numFmtId="49" fontId="7" fillId="8" borderId="78" xfId="0" applyNumberFormat="1" applyFont="1" applyFill="1" applyBorder="1" applyAlignment="1" applyProtection="1">
      <alignment horizontal="left" vertical="center" wrapText="1"/>
    </xf>
    <xf numFmtId="49" fontId="7" fillId="8" borderId="74" xfId="0" applyNumberFormat="1" applyFont="1" applyFill="1" applyBorder="1" applyAlignment="1" applyProtection="1">
      <alignment horizontal="left" vertical="center" wrapText="1"/>
    </xf>
    <xf numFmtId="49" fontId="7" fillId="8" borderId="77" xfId="0" applyNumberFormat="1" applyFont="1" applyFill="1" applyBorder="1" applyAlignment="1" applyProtection="1">
      <alignment horizontal="left" vertical="center" wrapText="1"/>
    </xf>
    <xf numFmtId="49" fontId="4" fillId="8" borderId="37" xfId="0" applyNumberFormat="1" applyFont="1" applyFill="1" applyBorder="1" applyAlignment="1" applyProtection="1">
      <alignment horizontal="center" vertical="center" wrapText="1"/>
    </xf>
    <xf numFmtId="49" fontId="7" fillId="8" borderId="69" xfId="0" applyNumberFormat="1" applyFont="1" applyFill="1" applyBorder="1" applyAlignment="1" applyProtection="1">
      <alignment horizontal="left" vertical="center" wrapText="1"/>
    </xf>
    <xf numFmtId="49" fontId="7" fillId="8" borderId="73" xfId="0" applyNumberFormat="1" applyFont="1" applyFill="1" applyBorder="1" applyAlignment="1" applyProtection="1">
      <alignment horizontal="left" vertical="center" wrapText="1"/>
    </xf>
    <xf numFmtId="49" fontId="7" fillId="8" borderId="76" xfId="0" applyNumberFormat="1" applyFont="1" applyFill="1" applyBorder="1" applyAlignment="1" applyProtection="1">
      <alignment horizontal="left" vertical="center" wrapText="1"/>
    </xf>
    <xf numFmtId="49" fontId="7" fillId="8" borderId="83" xfId="0" applyNumberFormat="1" applyFont="1" applyFill="1" applyBorder="1" applyAlignment="1" applyProtection="1">
      <alignment horizontal="left" vertical="center" wrapText="1"/>
    </xf>
    <xf numFmtId="49" fontId="7" fillId="8" borderId="75" xfId="0" applyNumberFormat="1" applyFont="1" applyFill="1" applyBorder="1" applyAlignment="1" applyProtection="1">
      <alignment horizontal="left" vertical="center" wrapText="1"/>
    </xf>
    <xf numFmtId="49" fontId="7" fillId="8" borderId="84" xfId="0" applyNumberFormat="1" applyFont="1" applyFill="1" applyBorder="1" applyAlignment="1" applyProtection="1">
      <alignment horizontal="left" vertical="center" wrapText="1"/>
    </xf>
    <xf numFmtId="49" fontId="4" fillId="8" borderId="67" xfId="0" applyNumberFormat="1" applyFont="1" applyFill="1" applyBorder="1" applyAlignment="1" applyProtection="1">
      <alignment horizontal="center" vertical="center" wrapText="1"/>
    </xf>
    <xf numFmtId="0" fontId="4" fillId="8" borderId="41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4" fillId="8" borderId="42" xfId="0" applyFont="1" applyFill="1" applyBorder="1" applyAlignment="1">
      <alignment horizontal="center" vertical="center"/>
    </xf>
    <xf numFmtId="0" fontId="4" fillId="8" borderId="43" xfId="0" applyFont="1" applyFill="1" applyBorder="1" applyAlignment="1">
      <alignment horizontal="center" vertical="center"/>
    </xf>
    <xf numFmtId="0" fontId="5" fillId="8" borderId="21" xfId="0" applyFont="1" applyFill="1" applyBorder="1" applyAlignment="1" applyProtection="1">
      <alignment horizontal="center" vertical="center"/>
    </xf>
    <xf numFmtId="0" fontId="5" fillId="8" borderId="22" xfId="0" applyFont="1" applyFill="1" applyBorder="1" applyAlignment="1" applyProtection="1">
      <alignment horizontal="center" vertical="center"/>
    </xf>
    <xf numFmtId="0" fontId="5" fillId="8" borderId="23" xfId="0" applyFont="1" applyFill="1" applyBorder="1" applyAlignment="1" applyProtection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4" fillId="8" borderId="20" xfId="0" applyFont="1" applyFill="1" applyBorder="1" applyAlignment="1" applyProtection="1">
      <alignment horizontal="left" vertical="center"/>
    </xf>
    <xf numFmtId="0" fontId="4" fillId="8" borderId="10" xfId="0" applyFont="1" applyFill="1" applyBorder="1" applyAlignment="1" applyProtection="1">
      <alignment horizontal="left" vertical="center"/>
    </xf>
    <xf numFmtId="0" fontId="4" fillId="8" borderId="35" xfId="0" applyFont="1" applyFill="1" applyBorder="1" applyAlignment="1" applyProtection="1">
      <alignment horizontal="left" vertical="center"/>
    </xf>
    <xf numFmtId="0" fontId="4" fillId="8" borderId="10" xfId="0" applyFont="1" applyFill="1" applyBorder="1" applyAlignment="1">
      <alignment horizontal="left" vertical="center"/>
    </xf>
    <xf numFmtId="0" fontId="4" fillId="8" borderId="9" xfId="0" applyFont="1" applyFill="1" applyBorder="1" applyAlignment="1" applyProtection="1">
      <alignment horizontal="left" vertical="center"/>
    </xf>
    <xf numFmtId="0" fontId="4" fillId="8" borderId="46" xfId="0" applyFont="1" applyFill="1" applyBorder="1" applyAlignment="1" applyProtection="1">
      <alignment horizontal="left" vertical="center"/>
    </xf>
    <xf numFmtId="0" fontId="4" fillId="8" borderId="33" xfId="0" applyFont="1" applyFill="1" applyBorder="1" applyAlignment="1">
      <alignment horizontal="left" vertical="center"/>
    </xf>
    <xf numFmtId="0" fontId="4" fillId="8" borderId="31" xfId="0" applyFont="1" applyFill="1" applyBorder="1" applyAlignment="1">
      <alignment horizontal="left" vertical="center"/>
    </xf>
    <xf numFmtId="0" fontId="4" fillId="8" borderId="35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0" xfId="0" applyFont="1" applyFill="1" applyBorder="1" applyAlignment="1" applyProtection="1">
      <alignment horizontal="left" vertical="center"/>
    </xf>
    <xf numFmtId="0" fontId="4" fillId="8" borderId="18" xfId="0" applyFont="1" applyFill="1" applyBorder="1" applyAlignment="1" applyProtection="1">
      <alignment vertical="center"/>
    </xf>
    <xf numFmtId="0" fontId="4" fillId="8" borderId="19" xfId="0" applyFont="1" applyFill="1" applyBorder="1" applyAlignment="1" applyProtection="1">
      <alignment vertical="center"/>
    </xf>
    <xf numFmtId="49" fontId="4" fillId="8" borderId="55" xfId="0" applyNumberFormat="1" applyFont="1" applyFill="1" applyBorder="1" applyAlignment="1" applyProtection="1">
      <alignment horizontal="left" vertical="center"/>
    </xf>
    <xf numFmtId="0" fontId="4" fillId="8" borderId="4" xfId="0" applyFont="1" applyFill="1" applyBorder="1" applyAlignment="1" applyProtection="1">
      <alignment vertical="center"/>
    </xf>
    <xf numFmtId="0" fontId="4" fillId="8" borderId="8" xfId="0" applyFont="1" applyFill="1" applyBorder="1" applyAlignment="1" applyProtection="1">
      <alignment vertical="center"/>
    </xf>
    <xf numFmtId="49" fontId="4" fillId="8" borderId="64" xfId="0" applyNumberFormat="1" applyFont="1" applyFill="1" applyBorder="1" applyAlignment="1" applyProtection="1">
      <alignment horizontal="left" vertical="center"/>
    </xf>
    <xf numFmtId="0" fontId="4" fillId="8" borderId="21" xfId="0" applyFont="1" applyFill="1" applyBorder="1" applyAlignment="1" applyProtection="1">
      <alignment horizontal="center" vertical="center"/>
    </xf>
    <xf numFmtId="0" fontId="4" fillId="8" borderId="51" xfId="0" applyFont="1" applyFill="1" applyBorder="1" applyAlignment="1" applyProtection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11" xfId="0" applyFont="1" applyFill="1" applyBorder="1" applyAlignment="1" applyProtection="1">
      <alignment horizontal="center" vertical="center"/>
    </xf>
    <xf numFmtId="0" fontId="4" fillId="8" borderId="3" xfId="0" applyFont="1" applyFill="1" applyBorder="1" applyAlignment="1" applyProtection="1">
      <alignment horizontal="center" vertical="center"/>
    </xf>
    <xf numFmtId="0" fontId="4" fillId="8" borderId="4" xfId="0" applyFont="1" applyFill="1" applyBorder="1" applyAlignment="1" applyProtection="1">
      <alignment horizontal="center" vertical="center"/>
    </xf>
    <xf numFmtId="0" fontId="4" fillId="8" borderId="55" xfId="0" applyFont="1" applyFill="1" applyBorder="1" applyAlignment="1" applyProtection="1">
      <alignment horizontal="left" vertical="center"/>
    </xf>
    <xf numFmtId="0" fontId="4" fillId="8" borderId="47" xfId="0" applyFont="1" applyFill="1" applyBorder="1" applyAlignment="1" applyProtection="1">
      <alignment horizontal="left" vertical="center"/>
    </xf>
    <xf numFmtId="0" fontId="4" fillId="8" borderId="39" xfId="0" applyFont="1" applyFill="1" applyBorder="1" applyAlignment="1" applyProtection="1">
      <alignment horizontal="left" vertical="center"/>
    </xf>
    <xf numFmtId="0" fontId="4" fillId="8" borderId="1" xfId="0" applyFont="1" applyFill="1" applyBorder="1" applyAlignment="1" applyProtection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50" xfId="0" applyFont="1" applyFill="1" applyBorder="1" applyAlignment="1" applyProtection="1">
      <alignment horizontal="center" vertical="center"/>
    </xf>
    <xf numFmtId="0" fontId="4" fillId="8" borderId="52" xfId="0" applyFont="1" applyFill="1" applyBorder="1" applyAlignment="1" applyProtection="1">
      <alignment horizontal="center" vertical="center"/>
    </xf>
    <xf numFmtId="49" fontId="7" fillId="10" borderId="12" xfId="0" applyNumberFormat="1" applyFont="1" applyFill="1" applyBorder="1" applyAlignment="1" applyProtection="1">
      <alignment horizontal="center" vertical="center" wrapText="1"/>
    </xf>
    <xf numFmtId="49" fontId="7" fillId="10" borderId="7" xfId="0" applyNumberFormat="1" applyFont="1" applyFill="1" applyBorder="1" applyAlignment="1" applyProtection="1">
      <alignment horizontal="center" vertical="center" wrapText="1"/>
    </xf>
    <xf numFmtId="49" fontId="7" fillId="10" borderId="8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lor theme="3" tint="0.59996337778862885"/>
      </font>
      <numFmt numFmtId="2" formatCode="0.00"/>
      <fill>
        <patternFill>
          <fgColor theme="3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view="pageBreakPreview" zoomScale="40" zoomScaleNormal="75" zoomScaleSheetLayoutView="40" workbookViewId="0">
      <selection activeCell="C6" sqref="C6:F6"/>
    </sheetView>
  </sheetViews>
  <sheetFormatPr defaultColWidth="9.1796875" defaultRowHeight="45" customHeight="1" x14ac:dyDescent="0.35"/>
  <cols>
    <col min="1" max="1" width="43.1796875" style="8" bestFit="1" customWidth="1"/>
    <col min="2" max="2" width="33.453125" style="8" bestFit="1" customWidth="1"/>
    <col min="3" max="6" width="18.7265625" style="8" customWidth="1"/>
    <col min="7" max="16384" width="9.1796875" style="8"/>
  </cols>
  <sheetData>
    <row r="1" spans="1:7" ht="45" customHeight="1" thickBot="1" x14ac:dyDescent="0.4">
      <c r="A1" s="172" t="s">
        <v>161</v>
      </c>
      <c r="B1" s="172"/>
      <c r="C1" s="172"/>
      <c r="D1" s="172"/>
      <c r="E1" s="172"/>
      <c r="F1" s="172"/>
      <c r="G1" s="173"/>
    </row>
    <row r="2" spans="1:7" ht="45" customHeight="1" x14ac:dyDescent="0.35">
      <c r="A2" s="280" t="s">
        <v>23</v>
      </c>
      <c r="B2" s="281"/>
      <c r="C2" s="53"/>
      <c r="D2" s="54"/>
      <c r="E2" s="54"/>
      <c r="F2" s="55"/>
      <c r="G2" s="9"/>
    </row>
    <row r="3" spans="1:7" ht="45" customHeight="1" thickBot="1" x14ac:dyDescent="0.4">
      <c r="A3" s="218" t="s">
        <v>15</v>
      </c>
      <c r="B3" s="219"/>
      <c r="C3" s="56"/>
      <c r="D3" s="57"/>
      <c r="E3" s="57"/>
      <c r="F3" s="58"/>
      <c r="G3" s="9"/>
    </row>
    <row r="4" spans="1:7" ht="45" customHeight="1" thickBot="1" x14ac:dyDescent="0.4">
      <c r="A4" s="282"/>
      <c r="B4" s="282"/>
      <c r="C4" s="282"/>
      <c r="D4" s="282"/>
      <c r="E4" s="282"/>
      <c r="F4" s="282"/>
    </row>
    <row r="5" spans="1:7" ht="40.5" customHeight="1" x14ac:dyDescent="0.35">
      <c r="A5" s="283" t="s">
        <v>58</v>
      </c>
      <c r="B5" s="284"/>
      <c r="C5" s="59"/>
      <c r="D5" s="60"/>
      <c r="E5" s="60"/>
      <c r="F5" s="61"/>
    </row>
    <row r="6" spans="1:7" ht="63" customHeight="1" thickBot="1" x14ac:dyDescent="0.4">
      <c r="A6" s="285" t="s">
        <v>59</v>
      </c>
      <c r="B6" s="286"/>
      <c r="C6" s="65"/>
      <c r="D6" s="66"/>
      <c r="E6" s="66"/>
      <c r="F6" s="67"/>
    </row>
    <row r="7" spans="1:7" ht="45" customHeight="1" x14ac:dyDescent="0.35">
      <c r="A7" s="287" t="s">
        <v>74</v>
      </c>
      <c r="B7" s="288"/>
      <c r="C7" s="288"/>
      <c r="D7" s="288"/>
      <c r="E7" s="289"/>
      <c r="F7" s="290"/>
    </row>
    <row r="8" spans="1:7" ht="45" customHeight="1" x14ac:dyDescent="0.35">
      <c r="A8" s="291" t="s">
        <v>60</v>
      </c>
      <c r="B8" s="292"/>
      <c r="C8" s="68"/>
      <c r="D8" s="69"/>
      <c r="E8" s="69"/>
      <c r="F8" s="70"/>
    </row>
    <row r="9" spans="1:7" ht="45" customHeight="1" thickBot="1" x14ac:dyDescent="0.4">
      <c r="A9" s="293" t="s">
        <v>61</v>
      </c>
      <c r="B9" s="294"/>
      <c r="C9" s="65"/>
      <c r="D9" s="71"/>
      <c r="E9" s="71"/>
      <c r="F9" s="72"/>
    </row>
    <row r="10" spans="1:7" ht="66.75" customHeight="1" x14ac:dyDescent="0.35">
      <c r="A10" s="295" t="s">
        <v>75</v>
      </c>
      <c r="B10" s="296"/>
      <c r="C10" s="297"/>
      <c r="D10" s="298"/>
      <c r="E10" s="297"/>
      <c r="F10" s="299"/>
    </row>
    <row r="11" spans="1:7" ht="45" customHeight="1" x14ac:dyDescent="0.35">
      <c r="A11" s="304"/>
      <c r="B11" s="303"/>
      <c r="C11" s="300" t="s">
        <v>62</v>
      </c>
      <c r="D11" s="302"/>
      <c r="E11" s="300" t="s">
        <v>63</v>
      </c>
      <c r="F11" s="301"/>
    </row>
    <row r="12" spans="1:7" ht="20.149999999999999" customHeight="1" x14ac:dyDescent="0.35">
      <c r="A12" s="305" t="s">
        <v>64</v>
      </c>
      <c r="B12" s="306" t="s">
        <v>65</v>
      </c>
      <c r="C12" s="62"/>
      <c r="D12" s="63"/>
      <c r="E12" s="62"/>
      <c r="F12" s="64"/>
    </row>
    <row r="13" spans="1:7" ht="20.149999999999999" customHeight="1" x14ac:dyDescent="0.35">
      <c r="A13" s="305"/>
      <c r="B13" s="306" t="s">
        <v>47</v>
      </c>
      <c r="C13" s="62"/>
      <c r="D13" s="63"/>
      <c r="E13" s="62"/>
      <c r="F13" s="64"/>
    </row>
    <row r="14" spans="1:7" ht="20.149999999999999" customHeight="1" x14ac:dyDescent="0.35">
      <c r="A14" s="305"/>
      <c r="B14" s="306" t="s">
        <v>138</v>
      </c>
      <c r="C14" s="62"/>
      <c r="D14" s="63"/>
      <c r="E14" s="62"/>
      <c r="F14" s="64"/>
    </row>
    <row r="15" spans="1:7" ht="20.149999999999999" customHeight="1" x14ac:dyDescent="0.35">
      <c r="A15" s="305"/>
      <c r="B15" s="306" t="s">
        <v>116</v>
      </c>
      <c r="C15" s="62"/>
      <c r="D15" s="63"/>
      <c r="E15" s="62"/>
      <c r="F15" s="64"/>
    </row>
    <row r="16" spans="1:7" ht="20.149999999999999" customHeight="1" x14ac:dyDescent="0.35">
      <c r="A16" s="305"/>
      <c r="B16" s="306" t="s">
        <v>117</v>
      </c>
      <c r="C16" s="62"/>
      <c r="D16" s="63"/>
      <c r="E16" s="62"/>
      <c r="F16" s="64"/>
    </row>
    <row r="17" spans="1:6" ht="20.149999999999999" customHeight="1" thickBot="1" x14ac:dyDescent="0.4">
      <c r="A17" s="305"/>
      <c r="B17" s="306" t="s">
        <v>66</v>
      </c>
      <c r="C17" s="62"/>
      <c r="D17" s="63"/>
      <c r="E17" s="62"/>
      <c r="F17" s="64"/>
    </row>
    <row r="18" spans="1:6" ht="45" customHeight="1" x14ac:dyDescent="0.35">
      <c r="A18" s="295" t="s">
        <v>76</v>
      </c>
      <c r="B18" s="296"/>
      <c r="C18" s="297"/>
      <c r="D18" s="298"/>
      <c r="E18" s="297"/>
      <c r="F18" s="299"/>
    </row>
    <row r="19" spans="1:6" ht="20.149999999999999" customHeight="1" thickBot="1" x14ac:dyDescent="0.4">
      <c r="A19" s="307"/>
      <c r="B19" s="308"/>
      <c r="C19" s="322" t="s">
        <v>62</v>
      </c>
      <c r="D19" s="323"/>
      <c r="E19" s="322" t="s">
        <v>63</v>
      </c>
      <c r="F19" s="324"/>
    </row>
    <row r="20" spans="1:6" ht="20.149999999999999" customHeight="1" x14ac:dyDescent="0.35">
      <c r="A20" s="309" t="s">
        <v>67</v>
      </c>
      <c r="B20" s="174" t="s">
        <v>65</v>
      </c>
      <c r="C20" s="73"/>
      <c r="D20" s="74"/>
      <c r="E20" s="73"/>
      <c r="F20" s="75"/>
    </row>
    <row r="21" spans="1:6" ht="20.149999999999999" customHeight="1" x14ac:dyDescent="0.35">
      <c r="A21" s="310"/>
      <c r="B21" s="306" t="s">
        <v>46</v>
      </c>
      <c r="C21" s="62"/>
      <c r="D21" s="63"/>
      <c r="E21" s="62"/>
      <c r="F21" s="64"/>
    </row>
    <row r="22" spans="1:6" ht="20.149999999999999" customHeight="1" x14ac:dyDescent="0.35">
      <c r="A22" s="310"/>
      <c r="B22" s="306" t="s">
        <v>47</v>
      </c>
      <c r="C22" s="62"/>
      <c r="D22" s="63"/>
      <c r="E22" s="62"/>
      <c r="F22" s="64"/>
    </row>
    <row r="23" spans="1:6" ht="20.149999999999999" customHeight="1" x14ac:dyDescent="0.35">
      <c r="A23" s="310"/>
      <c r="B23" s="306" t="s">
        <v>48</v>
      </c>
      <c r="C23" s="62"/>
      <c r="D23" s="63"/>
      <c r="E23" s="62"/>
      <c r="F23" s="64"/>
    </row>
    <row r="24" spans="1:6" ht="20.149999999999999" customHeight="1" x14ac:dyDescent="0.35">
      <c r="A24" s="310"/>
      <c r="B24" s="306" t="s">
        <v>119</v>
      </c>
      <c r="C24" s="62"/>
      <c r="D24" s="63"/>
      <c r="E24" s="62"/>
      <c r="F24" s="64"/>
    </row>
    <row r="25" spans="1:6" ht="20.149999999999999" customHeight="1" x14ac:dyDescent="0.35">
      <c r="A25" s="311"/>
      <c r="B25" s="306" t="s">
        <v>120</v>
      </c>
      <c r="C25" s="62"/>
      <c r="D25" s="63"/>
      <c r="E25" s="62"/>
      <c r="F25" s="64"/>
    </row>
    <row r="26" spans="1:6" ht="20.149999999999999" customHeight="1" thickBot="1" x14ac:dyDescent="0.4">
      <c r="A26" s="312"/>
      <c r="B26" s="313" t="s">
        <v>66</v>
      </c>
      <c r="C26" s="76"/>
      <c r="D26" s="77"/>
      <c r="E26" s="76"/>
      <c r="F26" s="78"/>
    </row>
    <row r="27" spans="1:6" ht="20.149999999999999" customHeight="1" x14ac:dyDescent="0.35">
      <c r="A27" s="314" t="s">
        <v>69</v>
      </c>
      <c r="B27" s="174" t="s">
        <v>65</v>
      </c>
      <c r="C27" s="73"/>
      <c r="D27" s="74"/>
      <c r="E27" s="73"/>
      <c r="F27" s="75"/>
    </row>
    <row r="28" spans="1:6" ht="20.149999999999999" customHeight="1" x14ac:dyDescent="0.35">
      <c r="A28" s="315"/>
      <c r="B28" s="306" t="s">
        <v>46</v>
      </c>
      <c r="C28" s="62"/>
      <c r="D28" s="63"/>
      <c r="E28" s="62"/>
      <c r="F28" s="64"/>
    </row>
    <row r="29" spans="1:6" ht="20.149999999999999" customHeight="1" x14ac:dyDescent="0.35">
      <c r="A29" s="315"/>
      <c r="B29" s="306" t="s">
        <v>47</v>
      </c>
      <c r="C29" s="62"/>
      <c r="D29" s="63"/>
      <c r="E29" s="62"/>
      <c r="F29" s="64"/>
    </row>
    <row r="30" spans="1:6" ht="20.149999999999999" customHeight="1" x14ac:dyDescent="0.35">
      <c r="A30" s="315"/>
      <c r="B30" s="306" t="s">
        <v>48</v>
      </c>
      <c r="C30" s="62"/>
      <c r="D30" s="63"/>
      <c r="E30" s="62"/>
      <c r="F30" s="64"/>
    </row>
    <row r="31" spans="1:6" ht="20.149999999999999" customHeight="1" x14ac:dyDescent="0.35">
      <c r="A31" s="315"/>
      <c r="B31" s="306" t="s">
        <v>119</v>
      </c>
      <c r="C31" s="62"/>
      <c r="D31" s="63"/>
      <c r="E31" s="62"/>
      <c r="F31" s="64"/>
    </row>
    <row r="32" spans="1:6" ht="20.149999999999999" customHeight="1" x14ac:dyDescent="0.35">
      <c r="A32" s="315"/>
      <c r="B32" s="306" t="s">
        <v>120</v>
      </c>
      <c r="C32" s="62"/>
      <c r="D32" s="63"/>
      <c r="E32" s="62"/>
      <c r="F32" s="64"/>
    </row>
    <row r="33" spans="1:6" ht="20.149999999999999" customHeight="1" thickBot="1" x14ac:dyDescent="0.4">
      <c r="A33" s="316"/>
      <c r="B33" s="313" t="s">
        <v>66</v>
      </c>
      <c r="C33" s="76"/>
      <c r="D33" s="77"/>
      <c r="E33" s="76"/>
      <c r="F33" s="78"/>
    </row>
    <row r="34" spans="1:6" ht="20.149999999999999" customHeight="1" x14ac:dyDescent="0.35">
      <c r="A34" s="317" t="s">
        <v>70</v>
      </c>
      <c r="B34" s="174" t="s">
        <v>65</v>
      </c>
      <c r="C34" s="73"/>
      <c r="D34" s="74"/>
      <c r="E34" s="73"/>
      <c r="F34" s="75"/>
    </row>
    <row r="35" spans="1:6" ht="20.149999999999999" customHeight="1" x14ac:dyDescent="0.35">
      <c r="A35" s="305"/>
      <c r="B35" s="306" t="s">
        <v>46</v>
      </c>
      <c r="C35" s="62"/>
      <c r="D35" s="63"/>
      <c r="E35" s="62"/>
      <c r="F35" s="64"/>
    </row>
    <row r="36" spans="1:6" ht="20.149999999999999" customHeight="1" x14ac:dyDescent="0.35">
      <c r="A36" s="305"/>
      <c r="B36" s="306" t="s">
        <v>47</v>
      </c>
      <c r="C36" s="62"/>
      <c r="D36" s="63"/>
      <c r="E36" s="62"/>
      <c r="F36" s="64"/>
    </row>
    <row r="37" spans="1:6" ht="20.149999999999999" customHeight="1" x14ac:dyDescent="0.35">
      <c r="A37" s="305"/>
      <c r="B37" s="306" t="s">
        <v>48</v>
      </c>
      <c r="C37" s="62"/>
      <c r="D37" s="63"/>
      <c r="E37" s="62"/>
      <c r="F37" s="64"/>
    </row>
    <row r="38" spans="1:6" ht="20.149999999999999" customHeight="1" x14ac:dyDescent="0.35">
      <c r="A38" s="305"/>
      <c r="B38" s="306" t="s">
        <v>119</v>
      </c>
      <c r="C38" s="62"/>
      <c r="D38" s="63"/>
      <c r="E38" s="62"/>
      <c r="F38" s="64"/>
    </row>
    <row r="39" spans="1:6" ht="20.149999999999999" customHeight="1" x14ac:dyDescent="0.35">
      <c r="A39" s="305"/>
      <c r="B39" s="306" t="s">
        <v>120</v>
      </c>
      <c r="C39" s="62"/>
      <c r="D39" s="63"/>
      <c r="E39" s="62"/>
      <c r="F39" s="64"/>
    </row>
    <row r="40" spans="1:6" ht="20.149999999999999" customHeight="1" thickBot="1" x14ac:dyDescent="0.4">
      <c r="A40" s="318"/>
      <c r="B40" s="319" t="s">
        <v>66</v>
      </c>
      <c r="C40" s="76"/>
      <c r="D40" s="77"/>
      <c r="E40" s="76"/>
      <c r="F40" s="78"/>
    </row>
    <row r="41" spans="1:6" ht="20.149999999999999" customHeight="1" x14ac:dyDescent="0.35">
      <c r="A41" s="320" t="s">
        <v>71</v>
      </c>
      <c r="B41" s="321" t="s">
        <v>65</v>
      </c>
      <c r="C41" s="73"/>
      <c r="D41" s="74"/>
      <c r="E41" s="73"/>
      <c r="F41" s="75"/>
    </row>
    <row r="42" spans="1:6" ht="20.149999999999999" customHeight="1" x14ac:dyDescent="0.35">
      <c r="A42" s="305"/>
      <c r="B42" s="306" t="s">
        <v>119</v>
      </c>
      <c r="C42" s="62"/>
      <c r="D42" s="63"/>
      <c r="E42" s="62"/>
      <c r="F42" s="64"/>
    </row>
    <row r="43" spans="1:6" ht="20.149999999999999" customHeight="1" x14ac:dyDescent="0.35">
      <c r="A43" s="305"/>
      <c r="B43" s="306" t="s">
        <v>82</v>
      </c>
      <c r="C43" s="62"/>
      <c r="D43" s="63"/>
      <c r="E43" s="62"/>
      <c r="F43" s="64"/>
    </row>
    <row r="44" spans="1:6" ht="20.149999999999999" customHeight="1" thickBot="1" x14ac:dyDescent="0.4">
      <c r="A44" s="318"/>
      <c r="B44" s="319" t="s">
        <v>66</v>
      </c>
      <c r="C44" s="76"/>
      <c r="D44" s="77"/>
      <c r="E44" s="76"/>
      <c r="F44" s="78"/>
    </row>
    <row r="45" spans="1:6" ht="45" customHeight="1" x14ac:dyDescent="0.35">
      <c r="A45" s="325" t="s">
        <v>77</v>
      </c>
      <c r="B45" s="326"/>
      <c r="C45" s="327"/>
      <c r="D45" s="327"/>
      <c r="E45" s="327"/>
      <c r="F45" s="328"/>
    </row>
    <row r="46" spans="1:6" ht="45" customHeight="1" x14ac:dyDescent="0.35">
      <c r="A46" s="329" t="s">
        <v>72</v>
      </c>
      <c r="B46" s="330" t="s">
        <v>73</v>
      </c>
      <c r="C46" s="331"/>
      <c r="D46" s="331"/>
      <c r="E46" s="302"/>
      <c r="F46" s="301"/>
    </row>
    <row r="47" spans="1:6" ht="19.5" customHeight="1" x14ac:dyDescent="0.35">
      <c r="A47" s="42"/>
      <c r="B47" s="82"/>
      <c r="C47" s="83"/>
      <c r="D47" s="83"/>
      <c r="E47" s="83"/>
      <c r="F47" s="84"/>
    </row>
    <row r="48" spans="1:6" ht="20.149999999999999" customHeight="1" x14ac:dyDescent="0.35">
      <c r="A48" s="42"/>
      <c r="B48" s="85"/>
      <c r="C48" s="86"/>
      <c r="D48" s="86"/>
      <c r="E48" s="86"/>
      <c r="F48" s="87"/>
    </row>
    <row r="49" spans="1:6" ht="20.149999999999999" customHeight="1" x14ac:dyDescent="0.35">
      <c r="A49" s="42"/>
      <c r="B49" s="85"/>
      <c r="C49" s="86"/>
      <c r="D49" s="86"/>
      <c r="E49" s="86"/>
      <c r="F49" s="87"/>
    </row>
    <row r="50" spans="1:6" ht="20.149999999999999" customHeight="1" x14ac:dyDescent="0.35">
      <c r="A50" s="42"/>
      <c r="B50" s="85"/>
      <c r="C50" s="86"/>
      <c r="D50" s="86"/>
      <c r="E50" s="86"/>
      <c r="F50" s="87"/>
    </row>
    <row r="51" spans="1:6" ht="20.149999999999999" customHeight="1" thickBot="1" x14ac:dyDescent="0.4">
      <c r="A51" s="43"/>
      <c r="B51" s="79"/>
      <c r="C51" s="80"/>
      <c r="D51" s="80"/>
      <c r="E51" s="80"/>
      <c r="F51" s="81"/>
    </row>
  </sheetData>
  <sheetProtection algorithmName="SHA-512" hashValue="VZ9YDkJEwLzRlu6KOGu//Bk0ezHF7R33ZEI9H4WA1bAUdNSH2hNaWpiTGcwDoj4eTEoYfjj2RxdWEISzvthnqw==" saltValue="fxpu5u6TVyqFC4KD6I1O3Q==" spinCount="100000" sheet="1" selectLockedCells="1"/>
  <mergeCells count="99">
    <mergeCell ref="E24:F24"/>
    <mergeCell ref="C43:D43"/>
    <mergeCell ref="E43:F43"/>
    <mergeCell ref="C44:D44"/>
    <mergeCell ref="C38:D38"/>
    <mergeCell ref="E38:F38"/>
    <mergeCell ref="C40:D40"/>
    <mergeCell ref="E40:F40"/>
    <mergeCell ref="E34:F34"/>
    <mergeCell ref="C35:D35"/>
    <mergeCell ref="E35:F35"/>
    <mergeCell ref="E37:F37"/>
    <mergeCell ref="C33:D33"/>
    <mergeCell ref="E33:F33"/>
    <mergeCell ref="C36:D36"/>
    <mergeCell ref="E36:F36"/>
    <mergeCell ref="A45:F45"/>
    <mergeCell ref="A41:A44"/>
    <mergeCell ref="C41:D41"/>
    <mergeCell ref="E41:F41"/>
    <mergeCell ref="C27:D27"/>
    <mergeCell ref="E27:F27"/>
    <mergeCell ref="C28:D28"/>
    <mergeCell ref="E28:F28"/>
    <mergeCell ref="C42:D42"/>
    <mergeCell ref="E42:F42"/>
    <mergeCell ref="C29:D29"/>
    <mergeCell ref="A34:A40"/>
    <mergeCell ref="C34:D34"/>
    <mergeCell ref="E44:F44"/>
    <mergeCell ref="C39:D39"/>
    <mergeCell ref="E39:F39"/>
    <mergeCell ref="B51:F51"/>
    <mergeCell ref="B46:F46"/>
    <mergeCell ref="B47:F47"/>
    <mergeCell ref="B48:F48"/>
    <mergeCell ref="B49:F49"/>
    <mergeCell ref="B50:F50"/>
    <mergeCell ref="C37:D37"/>
    <mergeCell ref="A27:A33"/>
    <mergeCell ref="E29:F29"/>
    <mergeCell ref="C30:D30"/>
    <mergeCell ref="E30:F30"/>
    <mergeCell ref="C31:D31"/>
    <mergeCell ref="E31:F31"/>
    <mergeCell ref="C32:D32"/>
    <mergeCell ref="E32:F32"/>
    <mergeCell ref="C19:D19"/>
    <mergeCell ref="E19:F19"/>
    <mergeCell ref="A20:A26"/>
    <mergeCell ref="C20:D20"/>
    <mergeCell ref="E20:F20"/>
    <mergeCell ref="C21:D21"/>
    <mergeCell ref="E21:F21"/>
    <mergeCell ref="C25:D25"/>
    <mergeCell ref="E25:F25"/>
    <mergeCell ref="C26:D26"/>
    <mergeCell ref="E26:F26"/>
    <mergeCell ref="C22:D22"/>
    <mergeCell ref="E22:F22"/>
    <mergeCell ref="C23:D23"/>
    <mergeCell ref="E23:F23"/>
    <mergeCell ref="C24:D24"/>
    <mergeCell ref="A18:B18"/>
    <mergeCell ref="C18:D18"/>
    <mergeCell ref="E18:F18"/>
    <mergeCell ref="C6:F6"/>
    <mergeCell ref="A8:B8"/>
    <mergeCell ref="A9:B9"/>
    <mergeCell ref="C8:F8"/>
    <mergeCell ref="C9:F9"/>
    <mergeCell ref="C15:D15"/>
    <mergeCell ref="C16:D16"/>
    <mergeCell ref="E15:F15"/>
    <mergeCell ref="E16:F16"/>
    <mergeCell ref="A10:B10"/>
    <mergeCell ref="A12:A17"/>
    <mergeCell ref="C12:D12"/>
    <mergeCell ref="E12:F12"/>
    <mergeCell ref="C13:D13"/>
    <mergeCell ref="E13:F13"/>
    <mergeCell ref="C14:D14"/>
    <mergeCell ref="E14:F14"/>
    <mergeCell ref="C17:D17"/>
    <mergeCell ref="E17:F17"/>
    <mergeCell ref="C10:D10"/>
    <mergeCell ref="E10:F10"/>
    <mergeCell ref="C11:D11"/>
    <mergeCell ref="E11:F11"/>
    <mergeCell ref="A1:G1"/>
    <mergeCell ref="A7:F7"/>
    <mergeCell ref="A2:B2"/>
    <mergeCell ref="A3:B3"/>
    <mergeCell ref="A4:F4"/>
    <mergeCell ref="C2:F2"/>
    <mergeCell ref="C3:F3"/>
    <mergeCell ref="A5:B5"/>
    <mergeCell ref="A6:B6"/>
    <mergeCell ref="C5:F5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4"/>
  <sheetViews>
    <sheetView view="pageBreakPreview" zoomScale="30" zoomScaleNormal="60" zoomScaleSheetLayoutView="30" workbookViewId="0">
      <selection activeCell="AF18" sqref="AF18"/>
    </sheetView>
  </sheetViews>
  <sheetFormatPr defaultColWidth="9.1796875" defaultRowHeight="17.5" x14ac:dyDescent="0.25"/>
  <cols>
    <col min="1" max="2" width="19.81640625" style="10" customWidth="1"/>
    <col min="3" max="3" width="24.7265625" style="10" customWidth="1"/>
    <col min="4" max="4" width="25.54296875" style="10" customWidth="1"/>
    <col min="5" max="5" width="23.54296875" style="10" bestFit="1" customWidth="1"/>
    <col min="6" max="6" width="23.7265625" style="10" customWidth="1"/>
    <col min="7" max="7" width="20" style="10" customWidth="1"/>
    <col min="8" max="8" width="26.54296875" style="10" customWidth="1"/>
    <col min="9" max="9" width="25" style="10" customWidth="1"/>
    <col min="10" max="10" width="24.26953125" style="10" customWidth="1"/>
    <col min="11" max="11" width="9.1796875" style="2"/>
    <col min="12" max="13" width="17.26953125" style="1" customWidth="1"/>
    <col min="14" max="25" width="10.26953125" style="1" customWidth="1"/>
    <col min="26" max="26" width="9.1796875" style="11"/>
    <col min="27" max="28" width="17.26953125" style="1" customWidth="1"/>
    <col min="29" max="40" width="10.26953125" style="1" customWidth="1"/>
    <col min="41" max="41" width="9.1796875" style="2"/>
    <col min="42" max="43" width="17.26953125" style="1" customWidth="1"/>
    <col min="44" max="55" width="10.26953125" style="1" customWidth="1"/>
    <col min="56" max="56" width="9.1796875" style="2"/>
    <col min="57" max="58" width="17.26953125" style="1" customWidth="1"/>
    <col min="59" max="70" width="10.26953125" style="1" customWidth="1"/>
    <col min="71" max="71" width="9.1796875" style="2"/>
    <col min="72" max="73" width="17.26953125" style="1" customWidth="1"/>
    <col min="74" max="85" width="10.26953125" style="1" customWidth="1"/>
    <col min="86" max="16384" width="9.1796875" style="1"/>
  </cols>
  <sheetData>
    <row r="1" spans="1:85" s="3" customFormat="1" ht="39.75" customHeight="1" thickBot="1" x14ac:dyDescent="0.3">
      <c r="A1" s="183" t="str">
        <f>'Accreditation situation'!A1:G1</f>
        <v>Annual Inter-laboratory proficiency Test 2022</v>
      </c>
      <c r="B1" s="184"/>
      <c r="C1" s="184"/>
      <c r="D1" s="184"/>
      <c r="E1" s="184"/>
      <c r="F1" s="184"/>
      <c r="G1" s="184"/>
      <c r="H1" s="184"/>
      <c r="I1" s="184"/>
      <c r="J1" s="184"/>
      <c r="K1" s="140"/>
      <c r="L1" s="183" t="s">
        <v>17</v>
      </c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5"/>
      <c r="Z1" s="108"/>
      <c r="AA1" s="183" t="s">
        <v>18</v>
      </c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5"/>
      <c r="AO1" s="97"/>
      <c r="AP1" s="183" t="s">
        <v>19</v>
      </c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5"/>
      <c r="BD1" s="97"/>
      <c r="BE1" s="183" t="s">
        <v>20</v>
      </c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5"/>
      <c r="BS1" s="97"/>
      <c r="BT1" s="183" t="s">
        <v>21</v>
      </c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5"/>
    </row>
    <row r="2" spans="1:85" s="4" customFormat="1" ht="30" customHeight="1" x14ac:dyDescent="0.25">
      <c r="A2" s="175" t="s">
        <v>23</v>
      </c>
      <c r="B2" s="176"/>
      <c r="C2" s="177"/>
      <c r="D2" s="177"/>
      <c r="E2" s="177"/>
      <c r="F2" s="178">
        <f>'Accreditation situation'!C2</f>
        <v>0</v>
      </c>
      <c r="G2" s="179"/>
      <c r="H2" s="179"/>
      <c r="I2" s="179"/>
      <c r="J2" s="179"/>
      <c r="K2" s="140"/>
      <c r="L2" s="175" t="s">
        <v>23</v>
      </c>
      <c r="M2" s="177"/>
      <c r="N2" s="177"/>
      <c r="O2" s="177"/>
      <c r="P2" s="177"/>
      <c r="Q2" s="215">
        <f>F2</f>
        <v>0</v>
      </c>
      <c r="R2" s="216"/>
      <c r="S2" s="216"/>
      <c r="T2" s="216"/>
      <c r="U2" s="216"/>
      <c r="V2" s="216"/>
      <c r="W2" s="216"/>
      <c r="X2" s="216"/>
      <c r="Y2" s="217"/>
      <c r="Z2" s="109"/>
      <c r="AA2" s="175" t="s">
        <v>23</v>
      </c>
      <c r="AB2" s="177"/>
      <c r="AC2" s="177"/>
      <c r="AD2" s="177"/>
      <c r="AE2" s="177"/>
      <c r="AF2" s="215">
        <f>F2</f>
        <v>0</v>
      </c>
      <c r="AG2" s="273"/>
      <c r="AH2" s="273"/>
      <c r="AI2" s="273"/>
      <c r="AJ2" s="273"/>
      <c r="AK2" s="273"/>
      <c r="AL2" s="273"/>
      <c r="AM2" s="273"/>
      <c r="AN2" s="274"/>
      <c r="AO2" s="98"/>
      <c r="AP2" s="175" t="s">
        <v>23</v>
      </c>
      <c r="AQ2" s="177"/>
      <c r="AR2" s="177"/>
      <c r="AS2" s="177"/>
      <c r="AT2" s="177"/>
      <c r="AU2" s="215">
        <f t="shared" ref="AU2" si="0">$Q$2</f>
        <v>0</v>
      </c>
      <c r="AV2" s="216"/>
      <c r="AW2" s="216"/>
      <c r="AX2" s="216"/>
      <c r="AY2" s="216"/>
      <c r="AZ2" s="216"/>
      <c r="BA2" s="216"/>
      <c r="BB2" s="216"/>
      <c r="BC2" s="217"/>
      <c r="BD2" s="98"/>
      <c r="BE2" s="175" t="s">
        <v>23</v>
      </c>
      <c r="BF2" s="177"/>
      <c r="BG2" s="177"/>
      <c r="BH2" s="177"/>
      <c r="BI2" s="177"/>
      <c r="BJ2" s="215">
        <f>F2</f>
        <v>0</v>
      </c>
      <c r="BK2" s="273"/>
      <c r="BL2" s="273"/>
      <c r="BM2" s="273"/>
      <c r="BN2" s="273"/>
      <c r="BO2" s="273"/>
      <c r="BP2" s="273"/>
      <c r="BQ2" s="273"/>
      <c r="BR2" s="274"/>
      <c r="BS2" s="98"/>
      <c r="BT2" s="175" t="s">
        <v>23</v>
      </c>
      <c r="BU2" s="177"/>
      <c r="BV2" s="177"/>
      <c r="BW2" s="177"/>
      <c r="BX2" s="177"/>
      <c r="BY2" s="215">
        <f>F2</f>
        <v>0</v>
      </c>
      <c r="BZ2" s="273"/>
      <c r="CA2" s="273"/>
      <c r="CB2" s="273"/>
      <c r="CC2" s="273"/>
      <c r="CD2" s="273"/>
      <c r="CE2" s="273"/>
      <c r="CF2" s="273"/>
      <c r="CG2" s="274"/>
    </row>
    <row r="3" spans="1:85" s="4" customFormat="1" ht="30" customHeight="1" x14ac:dyDescent="0.25">
      <c r="A3" s="180" t="s">
        <v>15</v>
      </c>
      <c r="B3" s="181"/>
      <c r="C3" s="182"/>
      <c r="D3" s="182"/>
      <c r="E3" s="182"/>
      <c r="F3" s="178">
        <f>'Accreditation situation'!C3</f>
        <v>0</v>
      </c>
      <c r="G3" s="179"/>
      <c r="H3" s="179"/>
      <c r="I3" s="179"/>
      <c r="J3" s="179"/>
      <c r="K3" s="140"/>
      <c r="L3" s="218" t="s">
        <v>15</v>
      </c>
      <c r="M3" s="219"/>
      <c r="N3" s="219"/>
      <c r="O3" s="219"/>
      <c r="P3" s="181"/>
      <c r="Q3" s="220">
        <f>F3</f>
        <v>0</v>
      </c>
      <c r="R3" s="221"/>
      <c r="S3" s="221"/>
      <c r="T3" s="221"/>
      <c r="U3" s="221"/>
      <c r="V3" s="221"/>
      <c r="W3" s="221"/>
      <c r="X3" s="221"/>
      <c r="Y3" s="222"/>
      <c r="Z3" s="109"/>
      <c r="AA3" s="218" t="s">
        <v>15</v>
      </c>
      <c r="AB3" s="219"/>
      <c r="AC3" s="219"/>
      <c r="AD3" s="219"/>
      <c r="AE3" s="181"/>
      <c r="AF3" s="221">
        <f>F3</f>
        <v>0</v>
      </c>
      <c r="AG3" s="221"/>
      <c r="AH3" s="221"/>
      <c r="AI3" s="221"/>
      <c r="AJ3" s="221"/>
      <c r="AK3" s="221"/>
      <c r="AL3" s="221"/>
      <c r="AM3" s="221"/>
      <c r="AN3" s="222"/>
      <c r="AO3" s="98"/>
      <c r="AP3" s="218" t="s">
        <v>15</v>
      </c>
      <c r="AQ3" s="219"/>
      <c r="AR3" s="219"/>
      <c r="AS3" s="219"/>
      <c r="AT3" s="181"/>
      <c r="AU3" s="220">
        <f>F3</f>
        <v>0</v>
      </c>
      <c r="AV3" s="221"/>
      <c r="AW3" s="221"/>
      <c r="AX3" s="221"/>
      <c r="AY3" s="221"/>
      <c r="AZ3" s="221"/>
      <c r="BA3" s="221"/>
      <c r="BB3" s="221"/>
      <c r="BC3" s="222"/>
      <c r="BD3" s="98"/>
      <c r="BE3" s="218" t="s">
        <v>15</v>
      </c>
      <c r="BF3" s="219"/>
      <c r="BG3" s="219"/>
      <c r="BH3" s="219"/>
      <c r="BI3" s="181"/>
      <c r="BJ3" s="221">
        <f>F3</f>
        <v>0</v>
      </c>
      <c r="BK3" s="221"/>
      <c r="BL3" s="221"/>
      <c r="BM3" s="221"/>
      <c r="BN3" s="221"/>
      <c r="BO3" s="221"/>
      <c r="BP3" s="221"/>
      <c r="BQ3" s="221"/>
      <c r="BR3" s="222"/>
      <c r="BS3" s="98"/>
      <c r="BT3" s="218" t="s">
        <v>15</v>
      </c>
      <c r="BU3" s="219"/>
      <c r="BV3" s="219"/>
      <c r="BW3" s="219"/>
      <c r="BX3" s="181"/>
      <c r="BY3" s="221">
        <f>F3</f>
        <v>0</v>
      </c>
      <c r="BZ3" s="221"/>
      <c r="CA3" s="221"/>
      <c r="CB3" s="221"/>
      <c r="CC3" s="221"/>
      <c r="CD3" s="221"/>
      <c r="CE3" s="221"/>
      <c r="CF3" s="221"/>
      <c r="CG3" s="222"/>
    </row>
    <row r="4" spans="1:85" s="4" customFormat="1" ht="30" customHeight="1" thickBot="1" x14ac:dyDescent="0.3">
      <c r="A4" s="186" t="s">
        <v>16</v>
      </c>
      <c r="B4" s="187"/>
      <c r="C4" s="188"/>
      <c r="D4" s="188"/>
      <c r="E4" s="188"/>
      <c r="F4" s="99"/>
      <c r="G4" s="100"/>
      <c r="H4" s="100"/>
      <c r="I4" s="100"/>
      <c r="J4" s="101"/>
      <c r="K4" s="140"/>
      <c r="L4" s="180" t="s">
        <v>16</v>
      </c>
      <c r="M4" s="182"/>
      <c r="N4" s="182"/>
      <c r="O4" s="182"/>
      <c r="P4" s="182"/>
      <c r="Q4" s="223">
        <f>F4</f>
        <v>0</v>
      </c>
      <c r="R4" s="223"/>
      <c r="S4" s="223"/>
      <c r="T4" s="223"/>
      <c r="U4" s="223"/>
      <c r="V4" s="223"/>
      <c r="W4" s="223"/>
      <c r="X4" s="223"/>
      <c r="Y4" s="224"/>
      <c r="Z4" s="109"/>
      <c r="AA4" s="180" t="s">
        <v>16</v>
      </c>
      <c r="AB4" s="182"/>
      <c r="AC4" s="182"/>
      <c r="AD4" s="182"/>
      <c r="AE4" s="182"/>
      <c r="AF4" s="223">
        <f>F4</f>
        <v>0</v>
      </c>
      <c r="AG4" s="223"/>
      <c r="AH4" s="223"/>
      <c r="AI4" s="223"/>
      <c r="AJ4" s="223"/>
      <c r="AK4" s="223"/>
      <c r="AL4" s="223"/>
      <c r="AM4" s="223"/>
      <c r="AN4" s="224"/>
      <c r="AO4" s="98"/>
      <c r="AP4" s="180" t="s">
        <v>16</v>
      </c>
      <c r="AQ4" s="182"/>
      <c r="AR4" s="182"/>
      <c r="AS4" s="182"/>
      <c r="AT4" s="182"/>
      <c r="AU4" s="223">
        <f>F4</f>
        <v>0</v>
      </c>
      <c r="AV4" s="223"/>
      <c r="AW4" s="223"/>
      <c r="AX4" s="223"/>
      <c r="AY4" s="223"/>
      <c r="AZ4" s="223"/>
      <c r="BA4" s="223"/>
      <c r="BB4" s="223"/>
      <c r="BC4" s="224"/>
      <c r="BD4" s="98"/>
      <c r="BE4" s="180" t="s">
        <v>16</v>
      </c>
      <c r="BF4" s="182"/>
      <c r="BG4" s="182"/>
      <c r="BH4" s="182"/>
      <c r="BI4" s="182"/>
      <c r="BJ4" s="223">
        <f>F4</f>
        <v>0</v>
      </c>
      <c r="BK4" s="223"/>
      <c r="BL4" s="223"/>
      <c r="BM4" s="223"/>
      <c r="BN4" s="223"/>
      <c r="BO4" s="223"/>
      <c r="BP4" s="223"/>
      <c r="BQ4" s="223"/>
      <c r="BR4" s="224"/>
      <c r="BS4" s="98"/>
      <c r="BT4" s="180" t="s">
        <v>16</v>
      </c>
      <c r="BU4" s="182"/>
      <c r="BV4" s="182"/>
      <c r="BW4" s="182"/>
      <c r="BX4" s="182"/>
      <c r="BY4" s="223">
        <f>F4</f>
        <v>0</v>
      </c>
      <c r="BZ4" s="223"/>
      <c r="CA4" s="223"/>
      <c r="CB4" s="223"/>
      <c r="CC4" s="223"/>
      <c r="CD4" s="223"/>
      <c r="CE4" s="223"/>
      <c r="CF4" s="223"/>
      <c r="CG4" s="224"/>
    </row>
    <row r="5" spans="1:85" s="4" customFormat="1" ht="30" customHeight="1" thickBot="1" x14ac:dyDescent="0.3">
      <c r="A5" s="189" t="s">
        <v>152</v>
      </c>
      <c r="B5" s="190"/>
      <c r="C5" s="190"/>
      <c r="D5" s="190"/>
      <c r="E5" s="190"/>
      <c r="F5" s="190"/>
      <c r="G5" s="190"/>
      <c r="H5" s="190"/>
      <c r="I5" s="190"/>
      <c r="J5" s="190"/>
      <c r="K5" s="140"/>
      <c r="L5" s="218" t="s">
        <v>25</v>
      </c>
      <c r="M5" s="219"/>
      <c r="N5" s="219"/>
      <c r="O5" s="219"/>
      <c r="P5" s="181"/>
      <c r="Q5" s="105"/>
      <c r="R5" s="106"/>
      <c r="S5" s="106"/>
      <c r="T5" s="106"/>
      <c r="U5" s="106"/>
      <c r="V5" s="106"/>
      <c r="W5" s="106"/>
      <c r="X5" s="106"/>
      <c r="Y5" s="107"/>
      <c r="Z5" s="109"/>
      <c r="AA5" s="218" t="s">
        <v>25</v>
      </c>
      <c r="AB5" s="219"/>
      <c r="AC5" s="219"/>
      <c r="AD5" s="219"/>
      <c r="AE5" s="181"/>
      <c r="AF5" s="105"/>
      <c r="AG5" s="106"/>
      <c r="AH5" s="106"/>
      <c r="AI5" s="106"/>
      <c r="AJ5" s="106"/>
      <c r="AK5" s="106"/>
      <c r="AL5" s="106"/>
      <c r="AM5" s="106"/>
      <c r="AN5" s="107"/>
      <c r="AO5" s="98"/>
      <c r="AP5" s="218" t="s">
        <v>25</v>
      </c>
      <c r="AQ5" s="219"/>
      <c r="AR5" s="219"/>
      <c r="AS5" s="219"/>
      <c r="AT5" s="181"/>
      <c r="AU5" s="105"/>
      <c r="AV5" s="106"/>
      <c r="AW5" s="106"/>
      <c r="AX5" s="106"/>
      <c r="AY5" s="106"/>
      <c r="AZ5" s="106"/>
      <c r="BA5" s="106"/>
      <c r="BB5" s="106"/>
      <c r="BC5" s="107"/>
      <c r="BD5" s="98"/>
      <c r="BE5" s="218" t="s">
        <v>25</v>
      </c>
      <c r="BF5" s="219"/>
      <c r="BG5" s="219"/>
      <c r="BH5" s="219"/>
      <c r="BI5" s="181"/>
      <c r="BJ5" s="105"/>
      <c r="BK5" s="106"/>
      <c r="BL5" s="106"/>
      <c r="BM5" s="106"/>
      <c r="BN5" s="106"/>
      <c r="BO5" s="106"/>
      <c r="BP5" s="106"/>
      <c r="BQ5" s="106"/>
      <c r="BR5" s="107"/>
      <c r="BS5" s="98"/>
      <c r="BT5" s="218" t="s">
        <v>25</v>
      </c>
      <c r="BU5" s="219"/>
      <c r="BV5" s="219"/>
      <c r="BW5" s="219"/>
      <c r="BX5" s="181"/>
      <c r="BY5" s="105"/>
      <c r="BZ5" s="106"/>
      <c r="CA5" s="106"/>
      <c r="CB5" s="106"/>
      <c r="CC5" s="106"/>
      <c r="CD5" s="106"/>
      <c r="CE5" s="106"/>
      <c r="CF5" s="106"/>
      <c r="CG5" s="107"/>
    </row>
    <row r="6" spans="1:85" s="4" customFormat="1" ht="30" customHeight="1" x14ac:dyDescent="0.25">
      <c r="A6" s="191" t="s">
        <v>135</v>
      </c>
      <c r="B6" s="192"/>
      <c r="C6" s="192"/>
      <c r="D6" s="192"/>
      <c r="E6" s="192"/>
      <c r="F6" s="192"/>
      <c r="G6" s="192"/>
      <c r="H6" s="192"/>
      <c r="I6" s="192"/>
      <c r="J6" s="193"/>
      <c r="K6" s="140"/>
      <c r="L6" s="180" t="s">
        <v>26</v>
      </c>
      <c r="M6" s="221"/>
      <c r="N6" s="221"/>
      <c r="O6" s="221"/>
      <c r="P6" s="221"/>
      <c r="Q6" s="110"/>
      <c r="R6" s="110"/>
      <c r="S6" s="110"/>
      <c r="T6" s="110"/>
      <c r="U6" s="110"/>
      <c r="V6" s="110"/>
      <c r="W6" s="110"/>
      <c r="X6" s="110"/>
      <c r="Y6" s="111"/>
      <c r="Z6" s="109"/>
      <c r="AA6" s="180" t="s">
        <v>26</v>
      </c>
      <c r="AB6" s="221"/>
      <c r="AC6" s="221"/>
      <c r="AD6" s="221"/>
      <c r="AE6" s="221"/>
      <c r="AF6" s="110"/>
      <c r="AG6" s="110"/>
      <c r="AH6" s="110"/>
      <c r="AI6" s="110"/>
      <c r="AJ6" s="110"/>
      <c r="AK6" s="110"/>
      <c r="AL6" s="110"/>
      <c r="AM6" s="110"/>
      <c r="AN6" s="111"/>
      <c r="AO6" s="98"/>
      <c r="AP6" s="180" t="s">
        <v>26</v>
      </c>
      <c r="AQ6" s="221"/>
      <c r="AR6" s="221"/>
      <c r="AS6" s="221"/>
      <c r="AT6" s="221"/>
      <c r="AU6" s="110"/>
      <c r="AV6" s="110"/>
      <c r="AW6" s="110"/>
      <c r="AX6" s="110"/>
      <c r="AY6" s="110"/>
      <c r="AZ6" s="110"/>
      <c r="BA6" s="110"/>
      <c r="BB6" s="110"/>
      <c r="BC6" s="111"/>
      <c r="BD6" s="98"/>
      <c r="BE6" s="180" t="s">
        <v>26</v>
      </c>
      <c r="BF6" s="221"/>
      <c r="BG6" s="221"/>
      <c r="BH6" s="221"/>
      <c r="BI6" s="221"/>
      <c r="BJ6" s="110"/>
      <c r="BK6" s="110"/>
      <c r="BL6" s="110"/>
      <c r="BM6" s="110"/>
      <c r="BN6" s="110"/>
      <c r="BO6" s="110"/>
      <c r="BP6" s="110"/>
      <c r="BQ6" s="110"/>
      <c r="BR6" s="111"/>
      <c r="BS6" s="98"/>
      <c r="BT6" s="180" t="s">
        <v>26</v>
      </c>
      <c r="BU6" s="221"/>
      <c r="BV6" s="221"/>
      <c r="BW6" s="221"/>
      <c r="BX6" s="221"/>
      <c r="BY6" s="110"/>
      <c r="BZ6" s="110"/>
      <c r="CA6" s="110"/>
      <c r="CB6" s="110"/>
      <c r="CC6" s="110"/>
      <c r="CD6" s="110"/>
      <c r="CE6" s="110"/>
      <c r="CF6" s="110"/>
      <c r="CG6" s="111"/>
    </row>
    <row r="7" spans="1:85" s="4" customFormat="1" ht="30" customHeight="1" thickBot="1" x14ac:dyDescent="0.3">
      <c r="A7" s="194" t="s">
        <v>159</v>
      </c>
      <c r="B7" s="195"/>
      <c r="C7" s="195"/>
      <c r="D7" s="195"/>
      <c r="E7" s="195"/>
      <c r="F7" s="195"/>
      <c r="G7" s="195"/>
      <c r="H7" s="195"/>
      <c r="I7" s="195"/>
      <c r="J7" s="196"/>
      <c r="K7" s="140"/>
      <c r="L7" s="225" t="s">
        <v>27</v>
      </c>
      <c r="M7" s="226"/>
      <c r="N7" s="226"/>
      <c r="O7" s="226"/>
      <c r="P7" s="187"/>
      <c r="Q7" s="279">
        <f>Q6-Q5</f>
        <v>0</v>
      </c>
      <c r="R7" s="227"/>
      <c r="S7" s="227"/>
      <c r="T7" s="227"/>
      <c r="U7" s="227"/>
      <c r="V7" s="227"/>
      <c r="W7" s="227"/>
      <c r="X7" s="227"/>
      <c r="Y7" s="228"/>
      <c r="Z7" s="109"/>
      <c r="AA7" s="225" t="s">
        <v>27</v>
      </c>
      <c r="AB7" s="226"/>
      <c r="AC7" s="226"/>
      <c r="AD7" s="226"/>
      <c r="AE7" s="187"/>
      <c r="AF7" s="50">
        <f>AF6-AF5</f>
        <v>0</v>
      </c>
      <c r="AG7" s="227"/>
      <c r="AH7" s="227"/>
      <c r="AI7" s="227"/>
      <c r="AJ7" s="227"/>
      <c r="AK7" s="227"/>
      <c r="AL7" s="227"/>
      <c r="AM7" s="227"/>
      <c r="AN7" s="228"/>
      <c r="AO7" s="98"/>
      <c r="AP7" s="225" t="s">
        <v>27</v>
      </c>
      <c r="AQ7" s="226"/>
      <c r="AR7" s="226"/>
      <c r="AS7" s="226"/>
      <c r="AT7" s="187"/>
      <c r="AU7" s="50">
        <f>AU6-AU5</f>
        <v>0</v>
      </c>
      <c r="AV7" s="227"/>
      <c r="AW7" s="227"/>
      <c r="AX7" s="227"/>
      <c r="AY7" s="227"/>
      <c r="AZ7" s="227"/>
      <c r="BA7" s="227"/>
      <c r="BB7" s="227"/>
      <c r="BC7" s="228"/>
      <c r="BD7" s="98"/>
      <c r="BE7" s="225" t="s">
        <v>27</v>
      </c>
      <c r="BF7" s="226"/>
      <c r="BG7" s="226"/>
      <c r="BH7" s="226"/>
      <c r="BI7" s="187"/>
      <c r="BJ7" s="50">
        <f>BJ6-BJ5</f>
        <v>0</v>
      </c>
      <c r="BK7" s="227"/>
      <c r="BL7" s="227"/>
      <c r="BM7" s="227"/>
      <c r="BN7" s="227"/>
      <c r="BO7" s="227"/>
      <c r="BP7" s="227"/>
      <c r="BQ7" s="227"/>
      <c r="BR7" s="228"/>
      <c r="BS7" s="98"/>
      <c r="BT7" s="225" t="s">
        <v>27</v>
      </c>
      <c r="BU7" s="226"/>
      <c r="BV7" s="226"/>
      <c r="BW7" s="226"/>
      <c r="BX7" s="187"/>
      <c r="BY7" s="50">
        <f>BY6-BY5</f>
        <v>0</v>
      </c>
      <c r="BZ7" s="227"/>
      <c r="CA7" s="227"/>
      <c r="CB7" s="227"/>
      <c r="CC7" s="227"/>
      <c r="CD7" s="227"/>
      <c r="CE7" s="227"/>
      <c r="CF7" s="227"/>
      <c r="CG7" s="228"/>
    </row>
    <row r="8" spans="1:85" s="4" customFormat="1" ht="25" customHeight="1" thickBot="1" x14ac:dyDescent="0.55000000000000004">
      <c r="A8" s="197" t="s">
        <v>45</v>
      </c>
      <c r="B8" s="198"/>
      <c r="C8" s="198"/>
      <c r="D8" s="198"/>
      <c r="E8" s="198"/>
      <c r="F8" s="198"/>
      <c r="G8" s="198"/>
      <c r="H8" s="198"/>
      <c r="I8" s="198"/>
      <c r="J8" s="198"/>
      <c r="K8" s="140"/>
      <c r="L8" s="91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3"/>
      <c r="Z8" s="109"/>
      <c r="AA8" s="94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6"/>
      <c r="AO8" s="98"/>
      <c r="AP8" s="94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6"/>
      <c r="BD8" s="98"/>
      <c r="BE8" s="94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6"/>
      <c r="BS8" s="98"/>
      <c r="BT8" s="94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6"/>
    </row>
    <row r="9" spans="1:85" s="4" customFormat="1" ht="96" customHeight="1" thickBot="1" x14ac:dyDescent="0.3">
      <c r="A9" s="199" t="s">
        <v>45</v>
      </c>
      <c r="B9" s="200" t="s">
        <v>134</v>
      </c>
      <c r="C9" s="201" t="s">
        <v>46</v>
      </c>
      <c r="D9" s="201" t="s">
        <v>47</v>
      </c>
      <c r="E9" s="201" t="s">
        <v>48</v>
      </c>
      <c r="F9" s="201" t="s">
        <v>144</v>
      </c>
      <c r="G9" s="201" t="s">
        <v>160</v>
      </c>
      <c r="H9" s="201" t="s">
        <v>150</v>
      </c>
      <c r="I9" s="201" t="s">
        <v>50</v>
      </c>
      <c r="J9" s="201" t="s">
        <v>114</v>
      </c>
      <c r="K9" s="140"/>
      <c r="L9" s="229" t="s">
        <v>0</v>
      </c>
      <c r="M9" s="230"/>
      <c r="N9" s="230"/>
      <c r="O9" s="230"/>
      <c r="P9" s="230"/>
      <c r="Q9" s="231">
        <f>J13</f>
        <v>0</v>
      </c>
      <c r="R9" s="232"/>
      <c r="S9" s="232"/>
      <c r="T9" s="232"/>
      <c r="U9" s="232"/>
      <c r="V9" s="232"/>
      <c r="W9" s="232"/>
      <c r="X9" s="232"/>
      <c r="Y9" s="233"/>
      <c r="Z9" s="109"/>
      <c r="AA9" s="229" t="s">
        <v>0</v>
      </c>
      <c r="AB9" s="230"/>
      <c r="AC9" s="230"/>
      <c r="AD9" s="230"/>
      <c r="AE9" s="230"/>
      <c r="AF9" s="231">
        <f>J19</f>
        <v>0</v>
      </c>
      <c r="AG9" s="232"/>
      <c r="AH9" s="232"/>
      <c r="AI9" s="232"/>
      <c r="AJ9" s="232"/>
      <c r="AK9" s="232"/>
      <c r="AL9" s="232"/>
      <c r="AM9" s="232"/>
      <c r="AN9" s="233"/>
      <c r="AO9" s="98"/>
      <c r="AP9" s="229" t="s">
        <v>0</v>
      </c>
      <c r="AQ9" s="230"/>
      <c r="AR9" s="230"/>
      <c r="AS9" s="230"/>
      <c r="AT9" s="230"/>
      <c r="AU9" s="275">
        <f>J25</f>
        <v>0</v>
      </c>
      <c r="AV9" s="232"/>
      <c r="AW9" s="232"/>
      <c r="AX9" s="232"/>
      <c r="AY9" s="232"/>
      <c r="AZ9" s="232"/>
      <c r="BA9" s="232"/>
      <c r="BB9" s="232"/>
      <c r="BC9" s="233"/>
      <c r="BD9" s="98"/>
      <c r="BE9" s="229" t="s">
        <v>0</v>
      </c>
      <c r="BF9" s="230"/>
      <c r="BG9" s="230"/>
      <c r="BH9" s="230"/>
      <c r="BI9" s="230"/>
      <c r="BJ9" s="275">
        <f>J31</f>
        <v>0</v>
      </c>
      <c r="BK9" s="232"/>
      <c r="BL9" s="232"/>
      <c r="BM9" s="232"/>
      <c r="BN9" s="232"/>
      <c r="BO9" s="232"/>
      <c r="BP9" s="232"/>
      <c r="BQ9" s="232"/>
      <c r="BR9" s="233"/>
      <c r="BS9" s="98"/>
      <c r="BT9" s="229" t="s">
        <v>0</v>
      </c>
      <c r="BU9" s="230"/>
      <c r="BV9" s="230"/>
      <c r="BW9" s="230"/>
      <c r="BX9" s="230"/>
      <c r="BY9" s="275">
        <f>J37</f>
        <v>0</v>
      </c>
      <c r="BZ9" s="232"/>
      <c r="CA9" s="232"/>
      <c r="CB9" s="232"/>
      <c r="CC9" s="232"/>
      <c r="CD9" s="232"/>
      <c r="CE9" s="232"/>
      <c r="CF9" s="232"/>
      <c r="CG9" s="233"/>
    </row>
    <row r="10" spans="1:85" s="4" customFormat="1" ht="116.25" customHeight="1" thickBot="1" x14ac:dyDescent="0.3">
      <c r="A10" s="202" t="s">
        <v>54</v>
      </c>
      <c r="B10" s="203" t="s">
        <v>128</v>
      </c>
      <c r="C10" s="204" t="s">
        <v>131</v>
      </c>
      <c r="D10" s="204" t="s">
        <v>131</v>
      </c>
      <c r="E10" s="204" t="s">
        <v>158</v>
      </c>
      <c r="F10" s="204" t="s">
        <v>131</v>
      </c>
      <c r="G10" s="204" t="s">
        <v>154</v>
      </c>
      <c r="H10" s="204" t="s">
        <v>131</v>
      </c>
      <c r="I10" s="204" t="s">
        <v>151</v>
      </c>
      <c r="J10" s="205" t="s">
        <v>52</v>
      </c>
      <c r="K10" s="140"/>
      <c r="L10" s="91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3"/>
      <c r="Z10" s="109"/>
      <c r="AA10" s="94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8"/>
      <c r="AP10" s="94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6"/>
      <c r="BD10" s="98"/>
      <c r="BE10" s="94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6"/>
      <c r="BS10" s="98"/>
      <c r="BT10" s="94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6"/>
    </row>
    <row r="11" spans="1:85" s="4" customFormat="1" ht="39.75" customHeight="1" thickBot="1" x14ac:dyDescent="0.3">
      <c r="A11" s="141"/>
      <c r="B11" s="142"/>
      <c r="C11" s="142"/>
      <c r="D11" s="142"/>
      <c r="E11" s="142"/>
      <c r="F11" s="142"/>
      <c r="G11" s="142"/>
      <c r="H11" s="142"/>
      <c r="I11" s="142"/>
      <c r="J11" s="143"/>
      <c r="K11" s="140"/>
      <c r="L11" s="229" t="s">
        <v>31</v>
      </c>
      <c r="M11" s="230"/>
      <c r="N11" s="230"/>
      <c r="O11" s="230"/>
      <c r="P11" s="230"/>
      <c r="Q11" s="234" t="s">
        <v>146</v>
      </c>
      <c r="R11" s="235"/>
      <c r="S11" s="235"/>
      <c r="T11" s="235"/>
      <c r="U11" s="235"/>
      <c r="V11" s="235"/>
      <c r="W11" s="235"/>
      <c r="X11" s="235"/>
      <c r="Y11" s="236"/>
      <c r="Z11" s="109"/>
      <c r="AA11" s="229" t="s">
        <v>24</v>
      </c>
      <c r="AB11" s="230"/>
      <c r="AC11" s="230"/>
      <c r="AD11" s="230"/>
      <c r="AE11" s="230"/>
      <c r="AF11" s="234" t="s">
        <v>146</v>
      </c>
      <c r="AG11" s="235"/>
      <c r="AH11" s="235"/>
      <c r="AI11" s="235"/>
      <c r="AJ11" s="235"/>
      <c r="AK11" s="235"/>
      <c r="AL11" s="235"/>
      <c r="AM11" s="235"/>
      <c r="AN11" s="236"/>
      <c r="AO11" s="98"/>
      <c r="AP11" s="229" t="s">
        <v>24</v>
      </c>
      <c r="AQ11" s="230"/>
      <c r="AR11" s="230"/>
      <c r="AS11" s="230"/>
      <c r="AT11" s="230"/>
      <c r="AU11" s="234" t="s">
        <v>146</v>
      </c>
      <c r="AV11" s="235"/>
      <c r="AW11" s="235"/>
      <c r="AX11" s="235"/>
      <c r="AY11" s="235"/>
      <c r="AZ11" s="235"/>
      <c r="BA11" s="235"/>
      <c r="BB11" s="235"/>
      <c r="BC11" s="236"/>
      <c r="BD11" s="98"/>
      <c r="BE11" s="229" t="s">
        <v>24</v>
      </c>
      <c r="BF11" s="230"/>
      <c r="BG11" s="230"/>
      <c r="BH11" s="230"/>
      <c r="BI11" s="230"/>
      <c r="BJ11" s="234" t="s">
        <v>146</v>
      </c>
      <c r="BK11" s="235"/>
      <c r="BL11" s="235"/>
      <c r="BM11" s="235"/>
      <c r="BN11" s="235"/>
      <c r="BO11" s="235"/>
      <c r="BP11" s="235"/>
      <c r="BQ11" s="235"/>
      <c r="BR11" s="236"/>
      <c r="BS11" s="98"/>
      <c r="BT11" s="229" t="s">
        <v>24</v>
      </c>
      <c r="BU11" s="230"/>
      <c r="BV11" s="230"/>
      <c r="BW11" s="230"/>
      <c r="BX11" s="230"/>
      <c r="BY11" s="234" t="s">
        <v>146</v>
      </c>
      <c r="BZ11" s="235"/>
      <c r="CA11" s="235"/>
      <c r="CB11" s="235"/>
      <c r="CC11" s="235"/>
      <c r="CD11" s="235"/>
      <c r="CE11" s="235"/>
      <c r="CF11" s="235"/>
      <c r="CG11" s="236"/>
    </row>
    <row r="12" spans="1:85" ht="90.75" customHeight="1" thickBot="1" x14ac:dyDescent="0.3">
      <c r="A12" s="206" t="s">
        <v>112</v>
      </c>
      <c r="B12" s="200" t="s">
        <v>134</v>
      </c>
      <c r="C12" s="201" t="s">
        <v>127</v>
      </c>
      <c r="D12" s="201" t="s">
        <v>126</v>
      </c>
      <c r="E12" s="201" t="s">
        <v>125</v>
      </c>
      <c r="F12" s="201" t="s">
        <v>144</v>
      </c>
      <c r="G12" s="201" t="s">
        <v>160</v>
      </c>
      <c r="H12" s="201" t="s">
        <v>150</v>
      </c>
      <c r="I12" s="201" t="s">
        <v>50</v>
      </c>
      <c r="J12" s="201" t="s">
        <v>114</v>
      </c>
      <c r="K12" s="140"/>
      <c r="L12" s="118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20"/>
      <c r="Z12" s="109"/>
      <c r="AA12" s="112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4"/>
      <c r="AO12" s="98"/>
      <c r="AP12" s="112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4"/>
      <c r="BD12" s="98"/>
      <c r="BE12" s="115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7"/>
      <c r="BS12" s="98"/>
      <c r="BT12" s="121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3"/>
    </row>
    <row r="13" spans="1:85" s="4" customFormat="1" ht="25" customHeight="1" x14ac:dyDescent="0.25">
      <c r="A13" s="207" t="s">
        <v>51</v>
      </c>
      <c r="B13" s="208" t="s">
        <v>52</v>
      </c>
      <c r="C13" s="44" t="s">
        <v>145</v>
      </c>
      <c r="D13" s="44" t="s">
        <v>145</v>
      </c>
      <c r="E13" s="44" t="s">
        <v>145</v>
      </c>
      <c r="F13" s="44" t="s">
        <v>145</v>
      </c>
      <c r="G13" s="44" t="s">
        <v>145</v>
      </c>
      <c r="H13" s="44" t="s">
        <v>145</v>
      </c>
      <c r="I13" s="44" t="s">
        <v>145</v>
      </c>
      <c r="J13" s="88"/>
      <c r="K13" s="140"/>
      <c r="L13" s="237" t="s">
        <v>1</v>
      </c>
      <c r="M13" s="238"/>
      <c r="N13" s="253" t="s">
        <v>2</v>
      </c>
      <c r="O13" s="254"/>
      <c r="P13" s="254"/>
      <c r="Q13" s="254"/>
      <c r="R13" s="254"/>
      <c r="S13" s="255"/>
      <c r="T13" s="256" t="s">
        <v>3</v>
      </c>
      <c r="U13" s="254"/>
      <c r="V13" s="254"/>
      <c r="W13" s="254"/>
      <c r="X13" s="254"/>
      <c r="Y13" s="255"/>
      <c r="Z13" s="109"/>
      <c r="AA13" s="237" t="s">
        <v>1</v>
      </c>
      <c r="AB13" s="238"/>
      <c r="AC13" s="253" t="s">
        <v>2</v>
      </c>
      <c r="AD13" s="254"/>
      <c r="AE13" s="254"/>
      <c r="AF13" s="254"/>
      <c r="AG13" s="254"/>
      <c r="AH13" s="255"/>
      <c r="AI13" s="256" t="s">
        <v>3</v>
      </c>
      <c r="AJ13" s="254"/>
      <c r="AK13" s="254"/>
      <c r="AL13" s="254"/>
      <c r="AM13" s="254"/>
      <c r="AN13" s="255"/>
      <c r="AO13" s="98"/>
      <c r="AP13" s="237" t="s">
        <v>1</v>
      </c>
      <c r="AQ13" s="238"/>
      <c r="AR13" s="253" t="s">
        <v>2</v>
      </c>
      <c r="AS13" s="254"/>
      <c r="AT13" s="254"/>
      <c r="AU13" s="254"/>
      <c r="AV13" s="254"/>
      <c r="AW13" s="255"/>
      <c r="AX13" s="256" t="s">
        <v>3</v>
      </c>
      <c r="AY13" s="254"/>
      <c r="AZ13" s="254"/>
      <c r="BA13" s="254"/>
      <c r="BB13" s="254"/>
      <c r="BC13" s="255"/>
      <c r="BD13" s="98"/>
      <c r="BE13" s="237" t="s">
        <v>1</v>
      </c>
      <c r="BF13" s="238"/>
      <c r="BG13" s="253" t="s">
        <v>2</v>
      </c>
      <c r="BH13" s="254"/>
      <c r="BI13" s="254"/>
      <c r="BJ13" s="254"/>
      <c r="BK13" s="254"/>
      <c r="BL13" s="255"/>
      <c r="BM13" s="256" t="s">
        <v>3</v>
      </c>
      <c r="BN13" s="254"/>
      <c r="BO13" s="254"/>
      <c r="BP13" s="254"/>
      <c r="BQ13" s="254"/>
      <c r="BR13" s="255"/>
      <c r="BS13" s="98"/>
      <c r="BT13" s="237" t="s">
        <v>1</v>
      </c>
      <c r="BU13" s="238"/>
      <c r="BV13" s="253" t="s">
        <v>2</v>
      </c>
      <c r="BW13" s="254"/>
      <c r="BX13" s="254"/>
      <c r="BY13" s="254"/>
      <c r="BZ13" s="254"/>
      <c r="CA13" s="255"/>
      <c r="CB13" s="256" t="s">
        <v>3</v>
      </c>
      <c r="CC13" s="254"/>
      <c r="CD13" s="254"/>
      <c r="CE13" s="254"/>
      <c r="CF13" s="254"/>
      <c r="CG13" s="255"/>
    </row>
    <row r="14" spans="1:85" s="4" customFormat="1" ht="25" customHeight="1" x14ac:dyDescent="0.25">
      <c r="A14" s="209"/>
      <c r="B14" s="210" t="s">
        <v>121</v>
      </c>
      <c r="C14" s="45" t="s">
        <v>145</v>
      </c>
      <c r="D14" s="45" t="s">
        <v>145</v>
      </c>
      <c r="E14" s="45" t="s">
        <v>145</v>
      </c>
      <c r="F14" s="45" t="s">
        <v>145</v>
      </c>
      <c r="G14" s="45" t="s">
        <v>145</v>
      </c>
      <c r="H14" s="45" t="s">
        <v>145</v>
      </c>
      <c r="I14" s="45" t="s">
        <v>145</v>
      </c>
      <c r="J14" s="89"/>
      <c r="K14" s="140"/>
      <c r="L14" s="239"/>
      <c r="M14" s="240"/>
      <c r="N14" s="260" t="s">
        <v>28</v>
      </c>
      <c r="O14" s="261"/>
      <c r="P14" s="262" t="s">
        <v>29</v>
      </c>
      <c r="Q14" s="24"/>
      <c r="R14" s="262" t="s">
        <v>30</v>
      </c>
      <c r="S14" s="25"/>
      <c r="T14" s="263" t="s">
        <v>32</v>
      </c>
      <c r="U14" s="261"/>
      <c r="V14" s="262" t="s">
        <v>29</v>
      </c>
      <c r="W14" s="24"/>
      <c r="X14" s="262" t="s">
        <v>30</v>
      </c>
      <c r="Y14" s="25"/>
      <c r="Z14" s="109"/>
      <c r="AA14" s="239"/>
      <c r="AB14" s="240"/>
      <c r="AC14" s="260" t="s">
        <v>28</v>
      </c>
      <c r="AD14" s="261"/>
      <c r="AE14" s="262" t="s">
        <v>29</v>
      </c>
      <c r="AF14" s="24"/>
      <c r="AG14" s="262" t="s">
        <v>30</v>
      </c>
      <c r="AH14" s="25"/>
      <c r="AI14" s="263" t="s">
        <v>32</v>
      </c>
      <c r="AJ14" s="261"/>
      <c r="AK14" s="262" t="s">
        <v>29</v>
      </c>
      <c r="AL14" s="24"/>
      <c r="AM14" s="262" t="s">
        <v>30</v>
      </c>
      <c r="AN14" s="24"/>
      <c r="AO14" s="98"/>
      <c r="AP14" s="239"/>
      <c r="AQ14" s="240"/>
      <c r="AR14" s="260" t="s">
        <v>28</v>
      </c>
      <c r="AS14" s="261"/>
      <c r="AT14" s="262" t="s">
        <v>29</v>
      </c>
      <c r="AU14" s="24"/>
      <c r="AV14" s="262" t="s">
        <v>30</v>
      </c>
      <c r="AW14" s="25"/>
      <c r="AX14" s="263" t="s">
        <v>32</v>
      </c>
      <c r="AY14" s="261"/>
      <c r="AZ14" s="262" t="s">
        <v>29</v>
      </c>
      <c r="BA14" s="24"/>
      <c r="BB14" s="262" t="s">
        <v>30</v>
      </c>
      <c r="BC14" s="24"/>
      <c r="BD14" s="98"/>
      <c r="BE14" s="239"/>
      <c r="BF14" s="240"/>
      <c r="BG14" s="260" t="s">
        <v>28</v>
      </c>
      <c r="BH14" s="261"/>
      <c r="BI14" s="262" t="s">
        <v>29</v>
      </c>
      <c r="BJ14" s="24"/>
      <c r="BK14" s="262" t="s">
        <v>30</v>
      </c>
      <c r="BL14" s="25"/>
      <c r="BM14" s="263" t="s">
        <v>32</v>
      </c>
      <c r="BN14" s="261"/>
      <c r="BO14" s="262" t="s">
        <v>29</v>
      </c>
      <c r="BP14" s="24"/>
      <c r="BQ14" s="262" t="s">
        <v>30</v>
      </c>
      <c r="BR14" s="24"/>
      <c r="BS14" s="98"/>
      <c r="BT14" s="239"/>
      <c r="BU14" s="240"/>
      <c r="BV14" s="260" t="s">
        <v>28</v>
      </c>
      <c r="BW14" s="261"/>
      <c r="BX14" s="262" t="s">
        <v>29</v>
      </c>
      <c r="BY14" s="24"/>
      <c r="BZ14" s="262" t="s">
        <v>30</v>
      </c>
      <c r="CA14" s="25"/>
      <c r="CB14" s="263" t="s">
        <v>32</v>
      </c>
      <c r="CC14" s="261"/>
      <c r="CD14" s="262" t="s">
        <v>29</v>
      </c>
      <c r="CE14" s="24"/>
      <c r="CF14" s="262" t="s">
        <v>30</v>
      </c>
      <c r="CG14" s="24"/>
    </row>
    <row r="15" spans="1:85" s="4" customFormat="1" ht="25" customHeight="1" thickBot="1" x14ac:dyDescent="0.3">
      <c r="A15" s="209"/>
      <c r="B15" s="210" t="s">
        <v>123</v>
      </c>
      <c r="C15" s="45" t="s">
        <v>145</v>
      </c>
      <c r="D15" s="45" t="s">
        <v>145</v>
      </c>
      <c r="E15" s="45" t="s">
        <v>145</v>
      </c>
      <c r="F15" s="45" t="s">
        <v>145</v>
      </c>
      <c r="G15" s="45" t="s">
        <v>145</v>
      </c>
      <c r="H15" s="45" t="s">
        <v>145</v>
      </c>
      <c r="I15" s="45" t="s">
        <v>145</v>
      </c>
      <c r="J15" s="89"/>
      <c r="K15" s="140"/>
      <c r="L15" s="241"/>
      <c r="M15" s="242"/>
      <c r="N15" s="257">
        <v>1</v>
      </c>
      <c r="O15" s="258">
        <v>2</v>
      </c>
      <c r="P15" s="258">
        <v>3</v>
      </c>
      <c r="Q15" s="258">
        <v>4</v>
      </c>
      <c r="R15" s="258">
        <v>5</v>
      </c>
      <c r="S15" s="246">
        <v>6</v>
      </c>
      <c r="T15" s="259">
        <v>7</v>
      </c>
      <c r="U15" s="258">
        <v>8</v>
      </c>
      <c r="V15" s="258">
        <v>9</v>
      </c>
      <c r="W15" s="258">
        <v>10</v>
      </c>
      <c r="X15" s="258">
        <v>11</v>
      </c>
      <c r="Y15" s="246">
        <v>12</v>
      </c>
      <c r="Z15" s="109"/>
      <c r="AA15" s="241"/>
      <c r="AB15" s="242"/>
      <c r="AC15" s="257">
        <v>1</v>
      </c>
      <c r="AD15" s="258">
        <v>2</v>
      </c>
      <c r="AE15" s="258">
        <v>3</v>
      </c>
      <c r="AF15" s="258">
        <v>4</v>
      </c>
      <c r="AG15" s="258">
        <v>5</v>
      </c>
      <c r="AH15" s="246">
        <v>6</v>
      </c>
      <c r="AI15" s="259">
        <v>7</v>
      </c>
      <c r="AJ15" s="258">
        <v>8</v>
      </c>
      <c r="AK15" s="258">
        <v>9</v>
      </c>
      <c r="AL15" s="258">
        <v>10</v>
      </c>
      <c r="AM15" s="258">
        <v>11</v>
      </c>
      <c r="AN15" s="246">
        <v>12</v>
      </c>
      <c r="AO15" s="98"/>
      <c r="AP15" s="241"/>
      <c r="AQ15" s="242"/>
      <c r="AR15" s="257">
        <v>1</v>
      </c>
      <c r="AS15" s="258">
        <v>2</v>
      </c>
      <c r="AT15" s="258">
        <v>3</v>
      </c>
      <c r="AU15" s="258">
        <v>4</v>
      </c>
      <c r="AV15" s="258">
        <v>5</v>
      </c>
      <c r="AW15" s="246">
        <v>6</v>
      </c>
      <c r="AX15" s="259">
        <v>7</v>
      </c>
      <c r="AY15" s="258">
        <v>8</v>
      </c>
      <c r="AZ15" s="258">
        <v>9</v>
      </c>
      <c r="BA15" s="258">
        <v>10</v>
      </c>
      <c r="BB15" s="258">
        <v>11</v>
      </c>
      <c r="BC15" s="246">
        <v>12</v>
      </c>
      <c r="BD15" s="98"/>
      <c r="BE15" s="241"/>
      <c r="BF15" s="242"/>
      <c r="BG15" s="257">
        <v>1</v>
      </c>
      <c r="BH15" s="258">
        <v>2</v>
      </c>
      <c r="BI15" s="258">
        <v>3</v>
      </c>
      <c r="BJ15" s="258">
        <v>4</v>
      </c>
      <c r="BK15" s="258">
        <v>5</v>
      </c>
      <c r="BL15" s="246">
        <v>6</v>
      </c>
      <c r="BM15" s="259">
        <v>7</v>
      </c>
      <c r="BN15" s="258">
        <v>8</v>
      </c>
      <c r="BO15" s="258">
        <v>9</v>
      </c>
      <c r="BP15" s="258">
        <v>10</v>
      </c>
      <c r="BQ15" s="258">
        <v>11</v>
      </c>
      <c r="BR15" s="246">
        <v>12</v>
      </c>
      <c r="BS15" s="98"/>
      <c r="BT15" s="241"/>
      <c r="BU15" s="242"/>
      <c r="BV15" s="257">
        <v>1</v>
      </c>
      <c r="BW15" s="258">
        <v>2</v>
      </c>
      <c r="BX15" s="258">
        <v>3</v>
      </c>
      <c r="BY15" s="258">
        <v>4</v>
      </c>
      <c r="BZ15" s="258">
        <v>5</v>
      </c>
      <c r="CA15" s="246">
        <v>6</v>
      </c>
      <c r="CB15" s="259">
        <v>7</v>
      </c>
      <c r="CC15" s="258">
        <v>8</v>
      </c>
      <c r="CD15" s="258">
        <v>9</v>
      </c>
      <c r="CE15" s="258">
        <v>10</v>
      </c>
      <c r="CF15" s="258">
        <v>11</v>
      </c>
      <c r="CG15" s="246">
        <v>12</v>
      </c>
    </row>
    <row r="16" spans="1:85" s="4" customFormat="1" ht="25" customHeight="1" x14ac:dyDescent="0.25">
      <c r="A16" s="209"/>
      <c r="B16" s="210" t="s">
        <v>129</v>
      </c>
      <c r="C16" s="45" t="s">
        <v>145</v>
      </c>
      <c r="D16" s="45" t="s">
        <v>145</v>
      </c>
      <c r="E16" s="45" t="s">
        <v>145</v>
      </c>
      <c r="F16" s="45" t="s">
        <v>145</v>
      </c>
      <c r="G16" s="45" t="s">
        <v>145</v>
      </c>
      <c r="H16" s="45" t="s">
        <v>145</v>
      </c>
      <c r="I16" s="45" t="s">
        <v>145</v>
      </c>
      <c r="J16" s="89"/>
      <c r="K16" s="140"/>
      <c r="L16" s="243" t="s">
        <v>36</v>
      </c>
      <c r="M16" s="244" t="s">
        <v>4</v>
      </c>
      <c r="N16" s="26"/>
      <c r="O16" s="27"/>
      <c r="P16" s="27"/>
      <c r="Q16" s="27"/>
      <c r="R16" s="27"/>
      <c r="S16" s="28"/>
      <c r="T16" s="26"/>
      <c r="U16" s="27"/>
      <c r="V16" s="27"/>
      <c r="W16" s="27"/>
      <c r="X16" s="27"/>
      <c r="Y16" s="28"/>
      <c r="Z16" s="109"/>
      <c r="AA16" s="243" t="s">
        <v>36</v>
      </c>
      <c r="AB16" s="244" t="s">
        <v>4</v>
      </c>
      <c r="AC16" s="26"/>
      <c r="AD16" s="27"/>
      <c r="AE16" s="27"/>
      <c r="AF16" s="27"/>
      <c r="AG16" s="27"/>
      <c r="AH16" s="28"/>
      <c r="AI16" s="26"/>
      <c r="AJ16" s="27"/>
      <c r="AK16" s="27"/>
      <c r="AL16" s="27"/>
      <c r="AM16" s="27"/>
      <c r="AN16" s="28"/>
      <c r="AO16" s="98"/>
      <c r="AP16" s="243" t="s">
        <v>36</v>
      </c>
      <c r="AQ16" s="244" t="s">
        <v>4</v>
      </c>
      <c r="AR16" s="26"/>
      <c r="AS16" s="27"/>
      <c r="AT16" s="27"/>
      <c r="AU16" s="27"/>
      <c r="AV16" s="27"/>
      <c r="AW16" s="28"/>
      <c r="AX16" s="26"/>
      <c r="AY16" s="27"/>
      <c r="AZ16" s="27"/>
      <c r="BA16" s="27"/>
      <c r="BB16" s="27"/>
      <c r="BC16" s="28"/>
      <c r="BD16" s="98"/>
      <c r="BE16" s="243" t="s">
        <v>36</v>
      </c>
      <c r="BF16" s="244" t="s">
        <v>4</v>
      </c>
      <c r="BG16" s="26"/>
      <c r="BH16" s="27"/>
      <c r="BI16" s="27"/>
      <c r="BJ16" s="27"/>
      <c r="BK16" s="27"/>
      <c r="BL16" s="28"/>
      <c r="BM16" s="26"/>
      <c r="BN16" s="27"/>
      <c r="BO16" s="27"/>
      <c r="BP16" s="27"/>
      <c r="BQ16" s="27"/>
      <c r="BR16" s="28"/>
      <c r="BS16" s="98"/>
      <c r="BT16" s="243" t="s">
        <v>36</v>
      </c>
      <c r="BU16" s="244" t="s">
        <v>4</v>
      </c>
      <c r="BV16" s="26"/>
      <c r="BW16" s="27"/>
      <c r="BX16" s="27"/>
      <c r="BY16" s="27"/>
      <c r="BZ16" s="27"/>
      <c r="CA16" s="28"/>
      <c r="CB16" s="26"/>
      <c r="CC16" s="27"/>
      <c r="CD16" s="27"/>
      <c r="CE16" s="27"/>
      <c r="CF16" s="27"/>
      <c r="CG16" s="28"/>
    </row>
    <row r="17" spans="1:85" s="4" customFormat="1" ht="25" customHeight="1" x14ac:dyDescent="0.25">
      <c r="A17" s="211"/>
      <c r="B17" s="210" t="s">
        <v>122</v>
      </c>
      <c r="C17" s="45" t="s">
        <v>145</v>
      </c>
      <c r="D17" s="45" t="s">
        <v>145</v>
      </c>
      <c r="E17" s="45" t="s">
        <v>145</v>
      </c>
      <c r="F17" s="45" t="s">
        <v>145</v>
      </c>
      <c r="G17" s="45" t="s">
        <v>145</v>
      </c>
      <c r="H17" s="45" t="s">
        <v>145</v>
      </c>
      <c r="I17" s="45" t="s">
        <v>145</v>
      </c>
      <c r="J17" s="89"/>
      <c r="K17" s="140"/>
      <c r="L17" s="243" t="s">
        <v>37</v>
      </c>
      <c r="M17" s="244" t="s">
        <v>5</v>
      </c>
      <c r="N17" s="29"/>
      <c r="O17" s="30"/>
      <c r="P17" s="30"/>
      <c r="Q17" s="30"/>
      <c r="R17" s="30"/>
      <c r="S17" s="31"/>
      <c r="T17" s="29"/>
      <c r="U17" s="30"/>
      <c r="V17" s="30"/>
      <c r="W17" s="30"/>
      <c r="X17" s="30"/>
      <c r="Y17" s="31"/>
      <c r="Z17" s="109"/>
      <c r="AA17" s="243" t="s">
        <v>37</v>
      </c>
      <c r="AB17" s="244" t="s">
        <v>5</v>
      </c>
      <c r="AC17" s="29"/>
      <c r="AD17" s="30"/>
      <c r="AE17" s="30"/>
      <c r="AF17" s="30"/>
      <c r="AG17" s="30"/>
      <c r="AH17" s="31"/>
      <c r="AI17" s="29"/>
      <c r="AJ17" s="30"/>
      <c r="AK17" s="30"/>
      <c r="AL17" s="30"/>
      <c r="AM17" s="30"/>
      <c r="AN17" s="31"/>
      <c r="AO17" s="98"/>
      <c r="AP17" s="243" t="s">
        <v>37</v>
      </c>
      <c r="AQ17" s="244" t="s">
        <v>5</v>
      </c>
      <c r="AR17" s="29"/>
      <c r="AS17" s="30"/>
      <c r="AT17" s="30"/>
      <c r="AU17" s="30"/>
      <c r="AV17" s="30"/>
      <c r="AW17" s="31"/>
      <c r="AX17" s="29"/>
      <c r="AY17" s="30"/>
      <c r="AZ17" s="30"/>
      <c r="BA17" s="30"/>
      <c r="BB17" s="30"/>
      <c r="BC17" s="31"/>
      <c r="BD17" s="98"/>
      <c r="BE17" s="243" t="s">
        <v>37</v>
      </c>
      <c r="BF17" s="244" t="s">
        <v>5</v>
      </c>
      <c r="BG17" s="29"/>
      <c r="BH17" s="30"/>
      <c r="BI17" s="30"/>
      <c r="BJ17" s="30"/>
      <c r="BK17" s="30"/>
      <c r="BL17" s="31"/>
      <c r="BM17" s="29"/>
      <c r="BN17" s="30"/>
      <c r="BO17" s="30"/>
      <c r="BP17" s="30"/>
      <c r="BQ17" s="30"/>
      <c r="BR17" s="31"/>
      <c r="BS17" s="98"/>
      <c r="BT17" s="243" t="s">
        <v>37</v>
      </c>
      <c r="BU17" s="244" t="s">
        <v>5</v>
      </c>
      <c r="BV17" s="29"/>
      <c r="BW17" s="30"/>
      <c r="BX17" s="30"/>
      <c r="BY17" s="30"/>
      <c r="BZ17" s="30"/>
      <c r="CA17" s="31"/>
      <c r="CB17" s="29"/>
      <c r="CC17" s="30"/>
      <c r="CD17" s="30"/>
      <c r="CE17" s="30"/>
      <c r="CF17" s="30"/>
      <c r="CG17" s="31"/>
    </row>
    <row r="18" spans="1:85" s="4" customFormat="1" ht="25" customHeight="1" thickBot="1" x14ac:dyDescent="0.3">
      <c r="A18" s="212"/>
      <c r="B18" s="210" t="s">
        <v>124</v>
      </c>
      <c r="C18" s="45" t="s">
        <v>145</v>
      </c>
      <c r="D18" s="45" t="s">
        <v>145</v>
      </c>
      <c r="E18" s="45" t="s">
        <v>145</v>
      </c>
      <c r="F18" s="45" t="s">
        <v>145</v>
      </c>
      <c r="G18" s="45" t="s">
        <v>145</v>
      </c>
      <c r="H18" s="45" t="s">
        <v>145</v>
      </c>
      <c r="I18" s="45" t="s">
        <v>145</v>
      </c>
      <c r="J18" s="90"/>
      <c r="K18" s="140"/>
      <c r="L18" s="243" t="s">
        <v>38</v>
      </c>
      <c r="M18" s="244" t="s">
        <v>6</v>
      </c>
      <c r="N18" s="29"/>
      <c r="O18" s="30"/>
      <c r="P18" s="30"/>
      <c r="Q18" s="30"/>
      <c r="R18" s="30"/>
      <c r="S18" s="31"/>
      <c r="T18" s="29"/>
      <c r="U18" s="30"/>
      <c r="V18" s="30"/>
      <c r="W18" s="30"/>
      <c r="X18" s="30"/>
      <c r="Y18" s="31"/>
      <c r="Z18" s="109"/>
      <c r="AA18" s="243" t="s">
        <v>38</v>
      </c>
      <c r="AB18" s="244" t="s">
        <v>6</v>
      </c>
      <c r="AC18" s="29"/>
      <c r="AD18" s="30"/>
      <c r="AE18" s="30"/>
      <c r="AF18" s="30"/>
      <c r="AG18" s="30"/>
      <c r="AH18" s="31"/>
      <c r="AI18" s="29"/>
      <c r="AJ18" s="30"/>
      <c r="AK18" s="30"/>
      <c r="AL18" s="30"/>
      <c r="AM18" s="30"/>
      <c r="AN18" s="31"/>
      <c r="AO18" s="98"/>
      <c r="AP18" s="243" t="s">
        <v>38</v>
      </c>
      <c r="AQ18" s="244" t="s">
        <v>6</v>
      </c>
      <c r="AR18" s="29"/>
      <c r="AS18" s="30"/>
      <c r="AT18" s="30"/>
      <c r="AU18" s="30"/>
      <c r="AV18" s="30"/>
      <c r="AW18" s="31"/>
      <c r="AX18" s="29"/>
      <c r="AY18" s="30"/>
      <c r="AZ18" s="30"/>
      <c r="BA18" s="30"/>
      <c r="BB18" s="30"/>
      <c r="BC18" s="31"/>
      <c r="BD18" s="98"/>
      <c r="BE18" s="243" t="s">
        <v>38</v>
      </c>
      <c r="BF18" s="244" t="s">
        <v>6</v>
      </c>
      <c r="BG18" s="29"/>
      <c r="BH18" s="30"/>
      <c r="BI18" s="30"/>
      <c r="BJ18" s="30"/>
      <c r="BK18" s="30"/>
      <c r="BL18" s="31"/>
      <c r="BM18" s="29"/>
      <c r="BN18" s="30"/>
      <c r="BO18" s="30"/>
      <c r="BP18" s="30"/>
      <c r="BQ18" s="30"/>
      <c r="BR18" s="31"/>
      <c r="BS18" s="98"/>
      <c r="BT18" s="243" t="s">
        <v>38</v>
      </c>
      <c r="BU18" s="244" t="s">
        <v>6</v>
      </c>
      <c r="BV18" s="29"/>
      <c r="BW18" s="30"/>
      <c r="BX18" s="30"/>
      <c r="BY18" s="30"/>
      <c r="BZ18" s="30"/>
      <c r="CA18" s="31"/>
      <c r="CB18" s="29"/>
      <c r="CC18" s="30"/>
      <c r="CD18" s="30"/>
      <c r="CE18" s="30"/>
      <c r="CF18" s="30"/>
      <c r="CG18" s="31"/>
    </row>
    <row r="19" spans="1:85" s="4" customFormat="1" ht="25" customHeight="1" x14ac:dyDescent="0.25">
      <c r="A19" s="207" t="s">
        <v>53</v>
      </c>
      <c r="B19" s="208" t="s">
        <v>52</v>
      </c>
      <c r="C19" s="44" t="s">
        <v>145</v>
      </c>
      <c r="D19" s="44" t="s">
        <v>145</v>
      </c>
      <c r="E19" s="44" t="s">
        <v>145</v>
      </c>
      <c r="F19" s="44" t="s">
        <v>145</v>
      </c>
      <c r="G19" s="44" t="s">
        <v>145</v>
      </c>
      <c r="H19" s="44" t="s">
        <v>145</v>
      </c>
      <c r="I19" s="44" t="s">
        <v>145</v>
      </c>
      <c r="J19" s="88"/>
      <c r="K19" s="140"/>
      <c r="L19" s="243" t="s">
        <v>39</v>
      </c>
      <c r="M19" s="244" t="s">
        <v>7</v>
      </c>
      <c r="N19" s="29"/>
      <c r="O19" s="30"/>
      <c r="P19" s="30"/>
      <c r="Q19" s="30"/>
      <c r="R19" s="30"/>
      <c r="S19" s="31"/>
      <c r="T19" s="29"/>
      <c r="U19" s="30"/>
      <c r="V19" s="30"/>
      <c r="W19" s="30"/>
      <c r="X19" s="30"/>
      <c r="Y19" s="31"/>
      <c r="Z19" s="109"/>
      <c r="AA19" s="243" t="s">
        <v>39</v>
      </c>
      <c r="AB19" s="244" t="s">
        <v>7</v>
      </c>
      <c r="AC19" s="29"/>
      <c r="AD19" s="30"/>
      <c r="AE19" s="30"/>
      <c r="AF19" s="30"/>
      <c r="AG19" s="30"/>
      <c r="AH19" s="31"/>
      <c r="AI19" s="29"/>
      <c r="AJ19" s="30"/>
      <c r="AK19" s="30"/>
      <c r="AL19" s="30"/>
      <c r="AM19" s="30"/>
      <c r="AN19" s="31"/>
      <c r="AO19" s="98"/>
      <c r="AP19" s="243" t="s">
        <v>39</v>
      </c>
      <c r="AQ19" s="244" t="s">
        <v>7</v>
      </c>
      <c r="AR19" s="29"/>
      <c r="AS19" s="30"/>
      <c r="AT19" s="30"/>
      <c r="AU19" s="30"/>
      <c r="AV19" s="30"/>
      <c r="AW19" s="31"/>
      <c r="AX19" s="29"/>
      <c r="AY19" s="30"/>
      <c r="AZ19" s="30"/>
      <c r="BA19" s="30"/>
      <c r="BB19" s="30"/>
      <c r="BC19" s="31"/>
      <c r="BD19" s="98"/>
      <c r="BE19" s="243" t="s">
        <v>39</v>
      </c>
      <c r="BF19" s="244" t="s">
        <v>7</v>
      </c>
      <c r="BG19" s="29"/>
      <c r="BH19" s="30"/>
      <c r="BI19" s="30"/>
      <c r="BJ19" s="30"/>
      <c r="BK19" s="30"/>
      <c r="BL19" s="31"/>
      <c r="BM19" s="29"/>
      <c r="BN19" s="30"/>
      <c r="BO19" s="30"/>
      <c r="BP19" s="30"/>
      <c r="BQ19" s="30"/>
      <c r="BR19" s="31"/>
      <c r="BS19" s="98"/>
      <c r="BT19" s="243" t="s">
        <v>39</v>
      </c>
      <c r="BU19" s="244" t="s">
        <v>7</v>
      </c>
      <c r="BV19" s="29"/>
      <c r="BW19" s="30"/>
      <c r="BX19" s="30"/>
      <c r="BY19" s="30"/>
      <c r="BZ19" s="30"/>
      <c r="CA19" s="31"/>
      <c r="CB19" s="29"/>
      <c r="CC19" s="30"/>
      <c r="CD19" s="30"/>
      <c r="CE19" s="30"/>
      <c r="CF19" s="30"/>
      <c r="CG19" s="31"/>
    </row>
    <row r="20" spans="1:85" s="4" customFormat="1" ht="25" customHeight="1" x14ac:dyDescent="0.25">
      <c r="A20" s="209"/>
      <c r="B20" s="210" t="s">
        <v>121</v>
      </c>
      <c r="C20" s="45" t="s">
        <v>145</v>
      </c>
      <c r="D20" s="45" t="s">
        <v>145</v>
      </c>
      <c r="E20" s="45" t="s">
        <v>145</v>
      </c>
      <c r="F20" s="45" t="s">
        <v>145</v>
      </c>
      <c r="G20" s="45" t="s">
        <v>145</v>
      </c>
      <c r="H20" s="45" t="s">
        <v>145</v>
      </c>
      <c r="I20" s="45" t="s">
        <v>145</v>
      </c>
      <c r="J20" s="89"/>
      <c r="K20" s="140"/>
      <c r="L20" s="243" t="s">
        <v>40</v>
      </c>
      <c r="M20" s="244" t="s">
        <v>8</v>
      </c>
      <c r="N20" s="29"/>
      <c r="O20" s="30"/>
      <c r="P20" s="30"/>
      <c r="Q20" s="30"/>
      <c r="R20" s="30"/>
      <c r="S20" s="31"/>
      <c r="T20" s="29"/>
      <c r="U20" s="30"/>
      <c r="V20" s="30"/>
      <c r="W20" s="30"/>
      <c r="X20" s="30"/>
      <c r="Y20" s="31"/>
      <c r="Z20" s="109"/>
      <c r="AA20" s="243" t="s">
        <v>40</v>
      </c>
      <c r="AB20" s="244" t="s">
        <v>8</v>
      </c>
      <c r="AC20" s="29"/>
      <c r="AD20" s="30"/>
      <c r="AE20" s="30"/>
      <c r="AF20" s="30"/>
      <c r="AG20" s="30"/>
      <c r="AH20" s="31"/>
      <c r="AI20" s="29"/>
      <c r="AJ20" s="30"/>
      <c r="AK20" s="30"/>
      <c r="AL20" s="30"/>
      <c r="AM20" s="30"/>
      <c r="AN20" s="31"/>
      <c r="AO20" s="98"/>
      <c r="AP20" s="243" t="s">
        <v>40</v>
      </c>
      <c r="AQ20" s="244" t="s">
        <v>8</v>
      </c>
      <c r="AR20" s="29"/>
      <c r="AS20" s="30"/>
      <c r="AT20" s="30"/>
      <c r="AU20" s="30"/>
      <c r="AV20" s="30"/>
      <c r="AW20" s="31"/>
      <c r="AX20" s="29"/>
      <c r="AY20" s="30"/>
      <c r="AZ20" s="30"/>
      <c r="BA20" s="30"/>
      <c r="BB20" s="30"/>
      <c r="BC20" s="31"/>
      <c r="BD20" s="98"/>
      <c r="BE20" s="243" t="s">
        <v>40</v>
      </c>
      <c r="BF20" s="244" t="s">
        <v>8</v>
      </c>
      <c r="BG20" s="29"/>
      <c r="BH20" s="30"/>
      <c r="BI20" s="30"/>
      <c r="BJ20" s="30"/>
      <c r="BK20" s="30"/>
      <c r="BL20" s="31"/>
      <c r="BM20" s="29"/>
      <c r="BN20" s="30"/>
      <c r="BO20" s="30"/>
      <c r="BP20" s="30"/>
      <c r="BQ20" s="30"/>
      <c r="BR20" s="31"/>
      <c r="BS20" s="98"/>
      <c r="BT20" s="243" t="s">
        <v>40</v>
      </c>
      <c r="BU20" s="244" t="s">
        <v>8</v>
      </c>
      <c r="BV20" s="29"/>
      <c r="BW20" s="30"/>
      <c r="BX20" s="30"/>
      <c r="BY20" s="30"/>
      <c r="BZ20" s="30"/>
      <c r="CA20" s="31"/>
      <c r="CB20" s="29"/>
      <c r="CC20" s="30"/>
      <c r="CD20" s="30"/>
      <c r="CE20" s="30"/>
      <c r="CF20" s="30"/>
      <c r="CG20" s="31"/>
    </row>
    <row r="21" spans="1:85" s="4" customFormat="1" ht="25" customHeight="1" x14ac:dyDescent="0.25">
      <c r="A21" s="209"/>
      <c r="B21" s="210" t="s">
        <v>123</v>
      </c>
      <c r="C21" s="45" t="s">
        <v>145</v>
      </c>
      <c r="D21" s="45" t="s">
        <v>145</v>
      </c>
      <c r="E21" s="45" t="s">
        <v>145</v>
      </c>
      <c r="F21" s="45" t="s">
        <v>145</v>
      </c>
      <c r="G21" s="45" t="s">
        <v>145</v>
      </c>
      <c r="H21" s="45" t="s">
        <v>145</v>
      </c>
      <c r="I21" s="45" t="s">
        <v>145</v>
      </c>
      <c r="J21" s="89"/>
      <c r="K21" s="140"/>
      <c r="L21" s="243" t="s">
        <v>41</v>
      </c>
      <c r="M21" s="244" t="s">
        <v>9</v>
      </c>
      <c r="N21" s="29"/>
      <c r="O21" s="30"/>
      <c r="P21" s="30"/>
      <c r="Q21" s="30"/>
      <c r="R21" s="30"/>
      <c r="S21" s="31"/>
      <c r="T21" s="29"/>
      <c r="U21" s="30"/>
      <c r="V21" s="30"/>
      <c r="W21" s="30"/>
      <c r="X21" s="30"/>
      <c r="Y21" s="31"/>
      <c r="Z21" s="109"/>
      <c r="AA21" s="243" t="s">
        <v>41</v>
      </c>
      <c r="AB21" s="244" t="s">
        <v>9</v>
      </c>
      <c r="AC21" s="29"/>
      <c r="AD21" s="30"/>
      <c r="AE21" s="30"/>
      <c r="AF21" s="30"/>
      <c r="AG21" s="30"/>
      <c r="AH21" s="31"/>
      <c r="AI21" s="29"/>
      <c r="AJ21" s="30"/>
      <c r="AK21" s="30"/>
      <c r="AL21" s="30"/>
      <c r="AM21" s="30"/>
      <c r="AN21" s="31"/>
      <c r="AO21" s="98"/>
      <c r="AP21" s="243" t="s">
        <v>41</v>
      </c>
      <c r="AQ21" s="244" t="s">
        <v>9</v>
      </c>
      <c r="AR21" s="29"/>
      <c r="AS21" s="30"/>
      <c r="AT21" s="30"/>
      <c r="AU21" s="30"/>
      <c r="AV21" s="30"/>
      <c r="AW21" s="31"/>
      <c r="AX21" s="29"/>
      <c r="AY21" s="30"/>
      <c r="AZ21" s="30"/>
      <c r="BA21" s="30"/>
      <c r="BB21" s="30"/>
      <c r="BC21" s="31"/>
      <c r="BD21" s="98"/>
      <c r="BE21" s="243" t="s">
        <v>41</v>
      </c>
      <c r="BF21" s="244" t="s">
        <v>9</v>
      </c>
      <c r="BG21" s="29"/>
      <c r="BH21" s="30"/>
      <c r="BI21" s="30"/>
      <c r="BJ21" s="30"/>
      <c r="BK21" s="30"/>
      <c r="BL21" s="31"/>
      <c r="BM21" s="29"/>
      <c r="BN21" s="30"/>
      <c r="BO21" s="30"/>
      <c r="BP21" s="30"/>
      <c r="BQ21" s="30"/>
      <c r="BR21" s="31"/>
      <c r="BS21" s="98"/>
      <c r="BT21" s="243" t="s">
        <v>41</v>
      </c>
      <c r="BU21" s="244" t="s">
        <v>9</v>
      </c>
      <c r="BV21" s="29"/>
      <c r="BW21" s="30"/>
      <c r="BX21" s="30"/>
      <c r="BY21" s="30"/>
      <c r="BZ21" s="30"/>
      <c r="CA21" s="31"/>
      <c r="CB21" s="29"/>
      <c r="CC21" s="30"/>
      <c r="CD21" s="30"/>
      <c r="CE21" s="30"/>
      <c r="CF21" s="30"/>
      <c r="CG21" s="31"/>
    </row>
    <row r="22" spans="1:85" s="4" customFormat="1" ht="25.5" customHeight="1" x14ac:dyDescent="0.25">
      <c r="A22" s="209"/>
      <c r="B22" s="210" t="s">
        <v>129</v>
      </c>
      <c r="C22" s="45" t="s">
        <v>145</v>
      </c>
      <c r="D22" s="45" t="s">
        <v>145</v>
      </c>
      <c r="E22" s="45" t="s">
        <v>145</v>
      </c>
      <c r="F22" s="45" t="s">
        <v>145</v>
      </c>
      <c r="G22" s="45" t="s">
        <v>145</v>
      </c>
      <c r="H22" s="45" t="s">
        <v>145</v>
      </c>
      <c r="I22" s="45" t="s">
        <v>145</v>
      </c>
      <c r="J22" s="89"/>
      <c r="K22" s="140"/>
      <c r="L22" s="243" t="s">
        <v>42</v>
      </c>
      <c r="M22" s="244" t="s">
        <v>10</v>
      </c>
      <c r="N22" s="29"/>
      <c r="O22" s="30"/>
      <c r="P22" s="30"/>
      <c r="Q22" s="30"/>
      <c r="R22" s="30"/>
      <c r="S22" s="31"/>
      <c r="T22" s="29"/>
      <c r="U22" s="30"/>
      <c r="V22" s="30"/>
      <c r="W22" s="30"/>
      <c r="X22" s="30"/>
      <c r="Y22" s="31"/>
      <c r="Z22" s="109"/>
      <c r="AA22" s="243" t="s">
        <v>42</v>
      </c>
      <c r="AB22" s="244" t="s">
        <v>10</v>
      </c>
      <c r="AC22" s="29"/>
      <c r="AD22" s="30"/>
      <c r="AE22" s="30"/>
      <c r="AF22" s="30"/>
      <c r="AG22" s="30"/>
      <c r="AH22" s="31"/>
      <c r="AI22" s="29"/>
      <c r="AJ22" s="30"/>
      <c r="AK22" s="30"/>
      <c r="AL22" s="30"/>
      <c r="AM22" s="30"/>
      <c r="AN22" s="31"/>
      <c r="AO22" s="98"/>
      <c r="AP22" s="243" t="s">
        <v>42</v>
      </c>
      <c r="AQ22" s="244" t="s">
        <v>10</v>
      </c>
      <c r="AR22" s="29"/>
      <c r="AS22" s="30"/>
      <c r="AT22" s="30"/>
      <c r="AU22" s="30"/>
      <c r="AV22" s="30"/>
      <c r="AW22" s="31"/>
      <c r="AX22" s="29"/>
      <c r="AY22" s="30"/>
      <c r="AZ22" s="30"/>
      <c r="BA22" s="30"/>
      <c r="BB22" s="30"/>
      <c r="BC22" s="31"/>
      <c r="BD22" s="98"/>
      <c r="BE22" s="243" t="s">
        <v>42</v>
      </c>
      <c r="BF22" s="244" t="s">
        <v>10</v>
      </c>
      <c r="BG22" s="29"/>
      <c r="BH22" s="30"/>
      <c r="BI22" s="30"/>
      <c r="BJ22" s="30"/>
      <c r="BK22" s="30"/>
      <c r="BL22" s="31"/>
      <c r="BM22" s="29"/>
      <c r="BN22" s="30"/>
      <c r="BO22" s="30"/>
      <c r="BP22" s="30"/>
      <c r="BQ22" s="30"/>
      <c r="BR22" s="31"/>
      <c r="BS22" s="98"/>
      <c r="BT22" s="243" t="s">
        <v>42</v>
      </c>
      <c r="BU22" s="244" t="s">
        <v>10</v>
      </c>
      <c r="BV22" s="29"/>
      <c r="BW22" s="30"/>
      <c r="BX22" s="30"/>
      <c r="BY22" s="30"/>
      <c r="BZ22" s="30"/>
      <c r="CA22" s="31"/>
      <c r="CB22" s="29"/>
      <c r="CC22" s="30"/>
      <c r="CD22" s="30"/>
      <c r="CE22" s="30"/>
      <c r="CF22" s="30"/>
      <c r="CG22" s="31"/>
    </row>
    <row r="23" spans="1:85" s="4" customFormat="1" ht="25" customHeight="1" thickBot="1" x14ac:dyDescent="0.3">
      <c r="A23" s="211"/>
      <c r="B23" s="210" t="s">
        <v>122</v>
      </c>
      <c r="C23" s="45" t="s">
        <v>145</v>
      </c>
      <c r="D23" s="45" t="s">
        <v>145</v>
      </c>
      <c r="E23" s="45" t="s">
        <v>145</v>
      </c>
      <c r="F23" s="45" t="s">
        <v>145</v>
      </c>
      <c r="G23" s="45" t="s">
        <v>145</v>
      </c>
      <c r="H23" s="45" t="s">
        <v>145</v>
      </c>
      <c r="I23" s="45" t="s">
        <v>145</v>
      </c>
      <c r="J23" s="89"/>
      <c r="K23" s="140"/>
      <c r="L23" s="245" t="s">
        <v>43</v>
      </c>
      <c r="M23" s="246" t="s">
        <v>11</v>
      </c>
      <c r="N23" s="32"/>
      <c r="O23" s="33"/>
      <c r="P23" s="33"/>
      <c r="Q23" s="33"/>
      <c r="R23" s="33" t="s">
        <v>6</v>
      </c>
      <c r="S23" s="34" t="s">
        <v>6</v>
      </c>
      <c r="T23" s="32"/>
      <c r="U23" s="33"/>
      <c r="V23" s="33"/>
      <c r="W23" s="33"/>
      <c r="X23" s="33" t="s">
        <v>6</v>
      </c>
      <c r="Y23" s="34" t="s">
        <v>6</v>
      </c>
      <c r="Z23" s="109"/>
      <c r="AA23" s="245" t="s">
        <v>43</v>
      </c>
      <c r="AB23" s="246" t="s">
        <v>11</v>
      </c>
      <c r="AC23" s="32"/>
      <c r="AD23" s="33"/>
      <c r="AE23" s="33"/>
      <c r="AF23" s="33"/>
      <c r="AG23" s="33" t="s">
        <v>6</v>
      </c>
      <c r="AH23" s="34" t="s">
        <v>6</v>
      </c>
      <c r="AI23" s="32"/>
      <c r="AJ23" s="33"/>
      <c r="AK23" s="33"/>
      <c r="AL23" s="33"/>
      <c r="AM23" s="33" t="s">
        <v>6</v>
      </c>
      <c r="AN23" s="34" t="s">
        <v>6</v>
      </c>
      <c r="AO23" s="98"/>
      <c r="AP23" s="245" t="s">
        <v>43</v>
      </c>
      <c r="AQ23" s="246" t="s">
        <v>11</v>
      </c>
      <c r="AR23" s="32"/>
      <c r="AS23" s="33"/>
      <c r="AT23" s="33"/>
      <c r="AU23" s="33"/>
      <c r="AV23" s="33" t="s">
        <v>6</v>
      </c>
      <c r="AW23" s="34" t="s">
        <v>6</v>
      </c>
      <c r="AX23" s="32"/>
      <c r="AY23" s="33"/>
      <c r="AZ23" s="33"/>
      <c r="BA23" s="33"/>
      <c r="BB23" s="33" t="s">
        <v>6</v>
      </c>
      <c r="BC23" s="34" t="s">
        <v>6</v>
      </c>
      <c r="BD23" s="98"/>
      <c r="BE23" s="245" t="s">
        <v>43</v>
      </c>
      <c r="BF23" s="246" t="s">
        <v>11</v>
      </c>
      <c r="BG23" s="32"/>
      <c r="BH23" s="33"/>
      <c r="BI23" s="33"/>
      <c r="BJ23" s="33"/>
      <c r="BK23" s="33" t="s">
        <v>6</v>
      </c>
      <c r="BL23" s="34" t="s">
        <v>6</v>
      </c>
      <c r="BM23" s="32"/>
      <c r="BN23" s="33"/>
      <c r="BO23" s="33"/>
      <c r="BP23" s="33"/>
      <c r="BQ23" s="33" t="s">
        <v>6</v>
      </c>
      <c r="BR23" s="34" t="s">
        <v>6</v>
      </c>
      <c r="BS23" s="98"/>
      <c r="BT23" s="245" t="s">
        <v>43</v>
      </c>
      <c r="BU23" s="246" t="s">
        <v>11</v>
      </c>
      <c r="BV23" s="32"/>
      <c r="BW23" s="33"/>
      <c r="BX23" s="33"/>
      <c r="BY23" s="33"/>
      <c r="BZ23" s="33" t="s">
        <v>6</v>
      </c>
      <c r="CA23" s="34" t="s">
        <v>6</v>
      </c>
      <c r="CB23" s="32"/>
      <c r="CC23" s="33"/>
      <c r="CD23" s="33"/>
      <c r="CE23" s="33"/>
      <c r="CF23" s="33" t="s">
        <v>6</v>
      </c>
      <c r="CG23" s="34" t="s">
        <v>6</v>
      </c>
    </row>
    <row r="24" spans="1:85" s="4" customFormat="1" ht="25" customHeight="1" thickBot="1" x14ac:dyDescent="0.3">
      <c r="A24" s="212"/>
      <c r="B24" s="210" t="s">
        <v>124</v>
      </c>
      <c r="C24" s="45" t="s">
        <v>145</v>
      </c>
      <c r="D24" s="45" t="s">
        <v>145</v>
      </c>
      <c r="E24" s="45" t="s">
        <v>145</v>
      </c>
      <c r="F24" s="45" t="s">
        <v>145</v>
      </c>
      <c r="G24" s="45" t="s">
        <v>145</v>
      </c>
      <c r="H24" s="45" t="s">
        <v>145</v>
      </c>
      <c r="I24" s="45" t="s">
        <v>145</v>
      </c>
      <c r="J24" s="90"/>
      <c r="K24" s="140"/>
      <c r="L24" s="94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6"/>
      <c r="Z24" s="109"/>
      <c r="AA24" s="94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6"/>
      <c r="AO24" s="98"/>
      <c r="AP24" s="12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4"/>
      <c r="BD24" s="98"/>
      <c r="BE24" s="12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4"/>
      <c r="BS24" s="98"/>
      <c r="BT24" s="12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4"/>
    </row>
    <row r="25" spans="1:85" s="4" customFormat="1" ht="24.75" customHeight="1" thickBot="1" x14ac:dyDescent="0.3">
      <c r="A25" s="207" t="s">
        <v>55</v>
      </c>
      <c r="B25" s="208" t="s">
        <v>52</v>
      </c>
      <c r="C25" s="44" t="s">
        <v>145</v>
      </c>
      <c r="D25" s="44" t="s">
        <v>145</v>
      </c>
      <c r="E25" s="44" t="s">
        <v>145</v>
      </c>
      <c r="F25" s="44" t="s">
        <v>145</v>
      </c>
      <c r="G25" s="44" t="s">
        <v>145</v>
      </c>
      <c r="H25" s="44" t="s">
        <v>145</v>
      </c>
      <c r="I25" s="44" t="s">
        <v>145</v>
      </c>
      <c r="J25" s="88"/>
      <c r="K25" s="140"/>
      <c r="L25" s="247" t="s">
        <v>22</v>
      </c>
      <c r="M25" s="248" t="s">
        <v>12</v>
      </c>
      <c r="N25" s="248">
        <f>COUNTIF(N16:S23,M25)</f>
        <v>0</v>
      </c>
      <c r="O25" s="249" t="s">
        <v>44</v>
      </c>
      <c r="P25" s="249"/>
      <c r="Q25" s="250" t="str">
        <f>IF(N25 = 0,"&lt; 1,9E+02",(10^-(-1-1*(N25/6-0.5)))*40)</f>
        <v>&lt; 1,9E+02</v>
      </c>
      <c r="R25" s="250"/>
      <c r="S25" s="251"/>
      <c r="T25" s="252">
        <f>COUNTIF(T16:Y23,M25)</f>
        <v>0</v>
      </c>
      <c r="U25" s="249" t="s">
        <v>44</v>
      </c>
      <c r="V25" s="249"/>
      <c r="W25" s="250" t="str">
        <f>IF(T25 = 0,"&lt; 1,9E+02",(10^-(-1-1*(T25/6-0.5)))*40)</f>
        <v>&lt; 1,9E+02</v>
      </c>
      <c r="X25" s="250"/>
      <c r="Y25" s="251"/>
      <c r="Z25" s="109"/>
      <c r="AA25" s="247" t="s">
        <v>22</v>
      </c>
      <c r="AB25" s="248" t="s">
        <v>12</v>
      </c>
      <c r="AC25" s="248">
        <f>COUNTIF(AC16:AH23,AB25)</f>
        <v>0</v>
      </c>
      <c r="AD25" s="249" t="s">
        <v>44</v>
      </c>
      <c r="AE25" s="249"/>
      <c r="AF25" s="250" t="str">
        <f>IF(AC25 = 0,"&lt; 1,9E+02",(10^-(-1-1*(AC25/6-0.5)))*40)</f>
        <v>&lt; 1,9E+02</v>
      </c>
      <c r="AG25" s="250"/>
      <c r="AH25" s="251"/>
      <c r="AI25" s="252">
        <f>COUNTIF(AI16:AN23,AB25)</f>
        <v>0</v>
      </c>
      <c r="AJ25" s="249" t="s">
        <v>44</v>
      </c>
      <c r="AK25" s="249"/>
      <c r="AL25" s="250" t="str">
        <f>IF(AI25 = 0,"&lt; 1,9E+02",(10^-(-1-1*(AI25/6-0.5)))*40)</f>
        <v>&lt; 1,9E+02</v>
      </c>
      <c r="AM25" s="250"/>
      <c r="AN25" s="251"/>
      <c r="AO25" s="98"/>
      <c r="AP25" s="247" t="s">
        <v>22</v>
      </c>
      <c r="AQ25" s="248" t="s">
        <v>12</v>
      </c>
      <c r="AR25" s="248">
        <f>COUNTIF(AR16:AW23,AQ25)</f>
        <v>0</v>
      </c>
      <c r="AS25" s="249" t="s">
        <v>44</v>
      </c>
      <c r="AT25" s="249"/>
      <c r="AU25" s="250" t="str">
        <f>IF(AR25 = 0,"&lt; 1,9E+02",(10^-(-1-1*(AR25/6-0.5)))*40)</f>
        <v>&lt; 1,9E+02</v>
      </c>
      <c r="AV25" s="250"/>
      <c r="AW25" s="251"/>
      <c r="AX25" s="252">
        <f>COUNTIF(AX16:BC23,AQ25)</f>
        <v>0</v>
      </c>
      <c r="AY25" s="249" t="s">
        <v>44</v>
      </c>
      <c r="AZ25" s="249"/>
      <c r="BA25" s="250" t="str">
        <f>IF(AX25 = 0,"&lt; 1,9E+02",(10^-(-1-1*(AX25/6-0.5)))*40)</f>
        <v>&lt; 1,9E+02</v>
      </c>
      <c r="BB25" s="250"/>
      <c r="BC25" s="251"/>
      <c r="BD25" s="98"/>
      <c r="BE25" s="247" t="s">
        <v>22</v>
      </c>
      <c r="BF25" s="248" t="s">
        <v>12</v>
      </c>
      <c r="BG25" s="248">
        <f>COUNTIF(BG16:BL23,BF25)</f>
        <v>0</v>
      </c>
      <c r="BH25" s="249" t="s">
        <v>44</v>
      </c>
      <c r="BI25" s="249"/>
      <c r="BJ25" s="250" t="str">
        <f>IF(BG25 = 0,"&lt; 1,9E+02",(10^-(-1-1*(BG25/6-0.5)))*40)</f>
        <v>&lt; 1,9E+02</v>
      </c>
      <c r="BK25" s="250"/>
      <c r="BL25" s="251"/>
      <c r="BM25" s="252">
        <f>COUNTIF(BM16:BR23,BF25)</f>
        <v>0</v>
      </c>
      <c r="BN25" s="249" t="s">
        <v>44</v>
      </c>
      <c r="BO25" s="249"/>
      <c r="BP25" s="250" t="str">
        <f>IF(BM25 = 0,"&lt; 1,9E+02",(10^-(-1-1*(BM25/6-0.5)))*40)</f>
        <v>&lt; 1,9E+02</v>
      </c>
      <c r="BQ25" s="250"/>
      <c r="BR25" s="251"/>
      <c r="BS25" s="98"/>
      <c r="BT25" s="247" t="s">
        <v>22</v>
      </c>
      <c r="BU25" s="248" t="s">
        <v>12</v>
      </c>
      <c r="BV25" s="248">
        <f>COUNTIF(BV16:CA23,BU25)</f>
        <v>0</v>
      </c>
      <c r="BW25" s="249" t="s">
        <v>44</v>
      </c>
      <c r="BX25" s="249"/>
      <c r="BY25" s="250" t="str">
        <f>IF(BV25 = 0,"&lt; 1,9E+02",(10^-(-1-1*(BV25/6-0.5)))*40)</f>
        <v>&lt; 1,9E+02</v>
      </c>
      <c r="BZ25" s="250"/>
      <c r="CA25" s="251"/>
      <c r="CB25" s="252">
        <f>COUNTIF(CB16:CG23,BU25)</f>
        <v>0</v>
      </c>
      <c r="CC25" s="249" t="s">
        <v>44</v>
      </c>
      <c r="CD25" s="249"/>
      <c r="CE25" s="250" t="str">
        <f>IF(CB25 = 0,"&lt; 1,9E+02",(10^-(-1-1*(CB25/6-0.5)))*40)</f>
        <v>&lt; 1,9E+02</v>
      </c>
      <c r="CF25" s="250"/>
      <c r="CG25" s="251"/>
    </row>
    <row r="26" spans="1:85" s="4" customFormat="1" ht="25" customHeight="1" thickBot="1" x14ac:dyDescent="0.3">
      <c r="A26" s="209"/>
      <c r="B26" s="210" t="s">
        <v>121</v>
      </c>
      <c r="C26" s="45" t="s">
        <v>145</v>
      </c>
      <c r="D26" s="45" t="s">
        <v>145</v>
      </c>
      <c r="E26" s="45" t="s">
        <v>145</v>
      </c>
      <c r="F26" s="45" t="s">
        <v>145</v>
      </c>
      <c r="G26" s="45" t="s">
        <v>145</v>
      </c>
      <c r="H26" s="45" t="s">
        <v>145</v>
      </c>
      <c r="I26" s="45" t="s">
        <v>145</v>
      </c>
      <c r="J26" s="89"/>
      <c r="K26" s="140"/>
      <c r="L26" s="94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6"/>
      <c r="Z26" s="109"/>
      <c r="AA26" s="91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3"/>
      <c r="AO26" s="98"/>
      <c r="AP26" s="5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7"/>
      <c r="BD26" s="98"/>
      <c r="BE26" s="12"/>
      <c r="BF26" s="13"/>
      <c r="BG26" s="277"/>
      <c r="BH26" s="277"/>
      <c r="BI26" s="277"/>
      <c r="BJ26" s="277"/>
      <c r="BK26" s="277"/>
      <c r="BL26" s="277"/>
      <c r="BM26" s="277"/>
      <c r="BN26" s="277"/>
      <c r="BO26" s="277"/>
      <c r="BP26" s="277"/>
      <c r="BQ26" s="277"/>
      <c r="BR26" s="278"/>
      <c r="BS26" s="98"/>
      <c r="BT26" s="12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4"/>
    </row>
    <row r="27" spans="1:85" s="4" customFormat="1" ht="25" customHeight="1" x14ac:dyDescent="0.25">
      <c r="A27" s="209"/>
      <c r="B27" s="210" t="s">
        <v>123</v>
      </c>
      <c r="C27" s="45" t="s">
        <v>145</v>
      </c>
      <c r="D27" s="45" t="s">
        <v>145</v>
      </c>
      <c r="E27" s="45" t="s">
        <v>145</v>
      </c>
      <c r="F27" s="45" t="s">
        <v>145</v>
      </c>
      <c r="G27" s="45" t="s">
        <v>145</v>
      </c>
      <c r="H27" s="45" t="s">
        <v>145</v>
      </c>
      <c r="I27" s="45" t="s">
        <v>145</v>
      </c>
      <c r="J27" s="89"/>
      <c r="K27" s="140"/>
      <c r="L27" s="237" t="s">
        <v>1</v>
      </c>
      <c r="M27" s="238"/>
      <c r="N27" s="253" t="s">
        <v>13</v>
      </c>
      <c r="O27" s="254"/>
      <c r="P27" s="254"/>
      <c r="Q27" s="254"/>
      <c r="R27" s="254"/>
      <c r="S27" s="255"/>
      <c r="T27" s="256" t="s">
        <v>14</v>
      </c>
      <c r="U27" s="254"/>
      <c r="V27" s="254"/>
      <c r="W27" s="254"/>
      <c r="X27" s="254"/>
      <c r="Y27" s="255"/>
      <c r="Z27" s="109"/>
      <c r="AA27" s="237" t="s">
        <v>1</v>
      </c>
      <c r="AB27" s="238"/>
      <c r="AC27" s="253" t="s">
        <v>13</v>
      </c>
      <c r="AD27" s="254"/>
      <c r="AE27" s="254"/>
      <c r="AF27" s="254"/>
      <c r="AG27" s="254"/>
      <c r="AH27" s="255"/>
      <c r="AI27" s="256" t="s">
        <v>14</v>
      </c>
      <c r="AJ27" s="254"/>
      <c r="AK27" s="254"/>
      <c r="AL27" s="254"/>
      <c r="AM27" s="254"/>
      <c r="AN27" s="255"/>
      <c r="AO27" s="98"/>
      <c r="AP27" s="237" t="s">
        <v>1</v>
      </c>
      <c r="AQ27" s="238"/>
      <c r="AR27" s="253" t="s">
        <v>13</v>
      </c>
      <c r="AS27" s="254"/>
      <c r="AT27" s="254"/>
      <c r="AU27" s="254"/>
      <c r="AV27" s="254"/>
      <c r="AW27" s="255"/>
      <c r="AX27" s="256" t="s">
        <v>14</v>
      </c>
      <c r="AY27" s="254"/>
      <c r="AZ27" s="254"/>
      <c r="BA27" s="254"/>
      <c r="BB27" s="254"/>
      <c r="BC27" s="255"/>
      <c r="BD27" s="98"/>
      <c r="BE27" s="237" t="s">
        <v>1</v>
      </c>
      <c r="BF27" s="238"/>
      <c r="BG27" s="253" t="s">
        <v>13</v>
      </c>
      <c r="BH27" s="254"/>
      <c r="BI27" s="254"/>
      <c r="BJ27" s="254"/>
      <c r="BK27" s="254"/>
      <c r="BL27" s="255"/>
      <c r="BM27" s="256" t="s">
        <v>14</v>
      </c>
      <c r="BN27" s="254"/>
      <c r="BO27" s="254"/>
      <c r="BP27" s="254"/>
      <c r="BQ27" s="254"/>
      <c r="BR27" s="255"/>
      <c r="BS27" s="98"/>
      <c r="BT27" s="237" t="s">
        <v>1</v>
      </c>
      <c r="BU27" s="238"/>
      <c r="BV27" s="253" t="s">
        <v>13</v>
      </c>
      <c r="BW27" s="254"/>
      <c r="BX27" s="254"/>
      <c r="BY27" s="254"/>
      <c r="BZ27" s="254"/>
      <c r="CA27" s="255"/>
      <c r="CB27" s="256" t="s">
        <v>14</v>
      </c>
      <c r="CC27" s="254"/>
      <c r="CD27" s="254"/>
      <c r="CE27" s="254"/>
      <c r="CF27" s="254"/>
      <c r="CG27" s="255"/>
    </row>
    <row r="28" spans="1:85" s="4" customFormat="1" ht="25" customHeight="1" x14ac:dyDescent="0.25">
      <c r="A28" s="209"/>
      <c r="B28" s="210" t="s">
        <v>129</v>
      </c>
      <c r="C28" s="45" t="s">
        <v>145</v>
      </c>
      <c r="D28" s="45" t="s">
        <v>145</v>
      </c>
      <c r="E28" s="45" t="s">
        <v>145</v>
      </c>
      <c r="F28" s="45" t="s">
        <v>145</v>
      </c>
      <c r="G28" s="45" t="s">
        <v>145</v>
      </c>
      <c r="H28" s="45" t="s">
        <v>145</v>
      </c>
      <c r="I28" s="45" t="s">
        <v>145</v>
      </c>
      <c r="J28" s="89"/>
      <c r="K28" s="140"/>
      <c r="L28" s="239"/>
      <c r="M28" s="240"/>
      <c r="N28" s="260" t="s">
        <v>33</v>
      </c>
      <c r="O28" s="261"/>
      <c r="P28" s="262" t="s">
        <v>29</v>
      </c>
      <c r="Q28" s="24"/>
      <c r="R28" s="262" t="s">
        <v>30</v>
      </c>
      <c r="S28" s="25"/>
      <c r="T28" s="263" t="s">
        <v>34</v>
      </c>
      <c r="U28" s="261"/>
      <c r="V28" s="262" t="s">
        <v>29</v>
      </c>
      <c r="W28" s="24"/>
      <c r="X28" s="262" t="s">
        <v>30</v>
      </c>
      <c r="Y28" s="25"/>
      <c r="Z28" s="109"/>
      <c r="AA28" s="239"/>
      <c r="AB28" s="240"/>
      <c r="AC28" s="260" t="s">
        <v>33</v>
      </c>
      <c r="AD28" s="261"/>
      <c r="AE28" s="262" t="s">
        <v>29</v>
      </c>
      <c r="AF28" s="24"/>
      <c r="AG28" s="262" t="s">
        <v>30</v>
      </c>
      <c r="AH28" s="25"/>
      <c r="AI28" s="263" t="s">
        <v>34</v>
      </c>
      <c r="AJ28" s="261"/>
      <c r="AK28" s="262" t="s">
        <v>29</v>
      </c>
      <c r="AL28" s="24"/>
      <c r="AM28" s="262" t="s">
        <v>30</v>
      </c>
      <c r="AN28" s="24"/>
      <c r="AO28" s="98"/>
      <c r="AP28" s="239"/>
      <c r="AQ28" s="240"/>
      <c r="AR28" s="260" t="s">
        <v>33</v>
      </c>
      <c r="AS28" s="261"/>
      <c r="AT28" s="262" t="s">
        <v>29</v>
      </c>
      <c r="AU28" s="24"/>
      <c r="AV28" s="262" t="s">
        <v>30</v>
      </c>
      <c r="AW28" s="25"/>
      <c r="AX28" s="263" t="s">
        <v>34</v>
      </c>
      <c r="AY28" s="261"/>
      <c r="AZ28" s="262" t="s">
        <v>29</v>
      </c>
      <c r="BA28" s="24"/>
      <c r="BB28" s="262" t="s">
        <v>30</v>
      </c>
      <c r="BC28" s="24"/>
      <c r="BD28" s="98"/>
      <c r="BE28" s="239"/>
      <c r="BF28" s="240"/>
      <c r="BG28" s="260" t="s">
        <v>33</v>
      </c>
      <c r="BH28" s="261"/>
      <c r="BI28" s="262" t="s">
        <v>29</v>
      </c>
      <c r="BJ28" s="24" t="s">
        <v>35</v>
      </c>
      <c r="BK28" s="262" t="s">
        <v>30</v>
      </c>
      <c r="BL28" s="25" t="s">
        <v>35</v>
      </c>
      <c r="BM28" s="263" t="s">
        <v>34</v>
      </c>
      <c r="BN28" s="261"/>
      <c r="BO28" s="262" t="s">
        <v>29</v>
      </c>
      <c r="BP28" s="24" t="s">
        <v>35</v>
      </c>
      <c r="BQ28" s="262" t="s">
        <v>30</v>
      </c>
      <c r="BR28" s="24" t="s">
        <v>35</v>
      </c>
      <c r="BS28" s="98"/>
      <c r="BT28" s="239"/>
      <c r="BU28" s="240"/>
      <c r="BV28" s="260" t="s">
        <v>33</v>
      </c>
      <c r="BW28" s="261"/>
      <c r="BX28" s="262" t="s">
        <v>29</v>
      </c>
      <c r="BY28" s="24"/>
      <c r="BZ28" s="262" t="s">
        <v>30</v>
      </c>
      <c r="CA28" s="25"/>
      <c r="CB28" s="263" t="s">
        <v>34</v>
      </c>
      <c r="CC28" s="261"/>
      <c r="CD28" s="262" t="s">
        <v>29</v>
      </c>
      <c r="CE28" s="24"/>
      <c r="CF28" s="262" t="s">
        <v>30</v>
      </c>
      <c r="CG28" s="24"/>
    </row>
    <row r="29" spans="1:85" s="4" customFormat="1" ht="24.75" customHeight="1" thickBot="1" x14ac:dyDescent="0.3">
      <c r="A29" s="211"/>
      <c r="B29" s="210" t="s">
        <v>122</v>
      </c>
      <c r="C29" s="45" t="s">
        <v>145</v>
      </c>
      <c r="D29" s="45" t="s">
        <v>145</v>
      </c>
      <c r="E29" s="45" t="s">
        <v>145</v>
      </c>
      <c r="F29" s="45" t="s">
        <v>145</v>
      </c>
      <c r="G29" s="45" t="s">
        <v>145</v>
      </c>
      <c r="H29" s="45" t="s">
        <v>145</v>
      </c>
      <c r="I29" s="45" t="s">
        <v>145</v>
      </c>
      <c r="J29" s="89"/>
      <c r="K29" s="140"/>
      <c r="L29" s="241"/>
      <c r="M29" s="242"/>
      <c r="N29" s="257">
        <v>1</v>
      </c>
      <c r="O29" s="258">
        <v>2</v>
      </c>
      <c r="P29" s="258">
        <v>3</v>
      </c>
      <c r="Q29" s="258">
        <v>4</v>
      </c>
      <c r="R29" s="258">
        <v>5</v>
      </c>
      <c r="S29" s="246">
        <v>6</v>
      </c>
      <c r="T29" s="259">
        <v>7</v>
      </c>
      <c r="U29" s="258">
        <v>8</v>
      </c>
      <c r="V29" s="258">
        <v>9</v>
      </c>
      <c r="W29" s="258">
        <v>10</v>
      </c>
      <c r="X29" s="258">
        <v>11</v>
      </c>
      <c r="Y29" s="246">
        <v>12</v>
      </c>
      <c r="Z29" s="109"/>
      <c r="AA29" s="241"/>
      <c r="AB29" s="242"/>
      <c r="AC29" s="257">
        <v>1</v>
      </c>
      <c r="AD29" s="258">
        <v>2</v>
      </c>
      <c r="AE29" s="258">
        <v>3</v>
      </c>
      <c r="AF29" s="258">
        <v>4</v>
      </c>
      <c r="AG29" s="258">
        <v>5</v>
      </c>
      <c r="AH29" s="246">
        <v>6</v>
      </c>
      <c r="AI29" s="259">
        <v>7</v>
      </c>
      <c r="AJ29" s="258">
        <v>8</v>
      </c>
      <c r="AK29" s="258">
        <v>9</v>
      </c>
      <c r="AL29" s="258">
        <v>10</v>
      </c>
      <c r="AM29" s="258">
        <v>11</v>
      </c>
      <c r="AN29" s="246">
        <v>12</v>
      </c>
      <c r="AO29" s="98"/>
      <c r="AP29" s="241"/>
      <c r="AQ29" s="242"/>
      <c r="AR29" s="257">
        <v>1</v>
      </c>
      <c r="AS29" s="258">
        <v>2</v>
      </c>
      <c r="AT29" s="258">
        <v>3</v>
      </c>
      <c r="AU29" s="258">
        <v>4</v>
      </c>
      <c r="AV29" s="258">
        <v>5</v>
      </c>
      <c r="AW29" s="246">
        <v>6</v>
      </c>
      <c r="AX29" s="259">
        <v>7</v>
      </c>
      <c r="AY29" s="258">
        <v>8</v>
      </c>
      <c r="AZ29" s="258">
        <v>9</v>
      </c>
      <c r="BA29" s="258">
        <v>10</v>
      </c>
      <c r="BB29" s="258">
        <v>11</v>
      </c>
      <c r="BC29" s="246">
        <v>12</v>
      </c>
      <c r="BD29" s="98"/>
      <c r="BE29" s="241"/>
      <c r="BF29" s="242"/>
      <c r="BG29" s="257">
        <v>1</v>
      </c>
      <c r="BH29" s="258">
        <v>2</v>
      </c>
      <c r="BI29" s="258">
        <v>3</v>
      </c>
      <c r="BJ29" s="258">
        <v>4</v>
      </c>
      <c r="BK29" s="258">
        <v>5</v>
      </c>
      <c r="BL29" s="246">
        <v>6</v>
      </c>
      <c r="BM29" s="259">
        <v>7</v>
      </c>
      <c r="BN29" s="258">
        <v>8</v>
      </c>
      <c r="BO29" s="258">
        <v>9</v>
      </c>
      <c r="BP29" s="258">
        <v>10</v>
      </c>
      <c r="BQ29" s="258">
        <v>11</v>
      </c>
      <c r="BR29" s="246">
        <v>12</v>
      </c>
      <c r="BS29" s="98"/>
      <c r="BT29" s="241"/>
      <c r="BU29" s="242"/>
      <c r="BV29" s="257">
        <v>1</v>
      </c>
      <c r="BW29" s="258">
        <v>2</v>
      </c>
      <c r="BX29" s="258">
        <v>3</v>
      </c>
      <c r="BY29" s="258">
        <v>4</v>
      </c>
      <c r="BZ29" s="258">
        <v>5</v>
      </c>
      <c r="CA29" s="246">
        <v>6</v>
      </c>
      <c r="CB29" s="259">
        <v>7</v>
      </c>
      <c r="CC29" s="258">
        <v>8</v>
      </c>
      <c r="CD29" s="258">
        <v>9</v>
      </c>
      <c r="CE29" s="258">
        <v>10</v>
      </c>
      <c r="CF29" s="258">
        <v>11</v>
      </c>
      <c r="CG29" s="246">
        <v>12</v>
      </c>
    </row>
    <row r="30" spans="1:85" s="4" customFormat="1" ht="25" customHeight="1" thickBot="1" x14ac:dyDescent="0.3">
      <c r="A30" s="212"/>
      <c r="B30" s="210" t="s">
        <v>124</v>
      </c>
      <c r="C30" s="45" t="s">
        <v>145</v>
      </c>
      <c r="D30" s="45" t="s">
        <v>145</v>
      </c>
      <c r="E30" s="45" t="s">
        <v>145</v>
      </c>
      <c r="F30" s="45" t="s">
        <v>145</v>
      </c>
      <c r="G30" s="45" t="s">
        <v>145</v>
      </c>
      <c r="H30" s="45" t="s">
        <v>145</v>
      </c>
      <c r="I30" s="45" t="s">
        <v>145</v>
      </c>
      <c r="J30" s="90"/>
      <c r="K30" s="140"/>
      <c r="L30" s="243" t="s">
        <v>36</v>
      </c>
      <c r="M30" s="244" t="s">
        <v>4</v>
      </c>
      <c r="N30" s="26"/>
      <c r="O30" s="27"/>
      <c r="P30" s="27"/>
      <c r="Q30" s="27"/>
      <c r="R30" s="27"/>
      <c r="S30" s="28"/>
      <c r="T30" s="26"/>
      <c r="U30" s="27"/>
      <c r="V30" s="27"/>
      <c r="W30" s="27"/>
      <c r="X30" s="27"/>
      <c r="Y30" s="28"/>
      <c r="Z30" s="109"/>
      <c r="AA30" s="243" t="s">
        <v>36</v>
      </c>
      <c r="AB30" s="244" t="s">
        <v>4</v>
      </c>
      <c r="AC30" s="26"/>
      <c r="AD30" s="27"/>
      <c r="AE30" s="27"/>
      <c r="AF30" s="27"/>
      <c r="AG30" s="27"/>
      <c r="AH30" s="28"/>
      <c r="AI30" s="26"/>
      <c r="AJ30" s="27"/>
      <c r="AK30" s="27"/>
      <c r="AL30" s="27"/>
      <c r="AM30" s="27"/>
      <c r="AN30" s="28"/>
      <c r="AO30" s="98"/>
      <c r="AP30" s="243" t="s">
        <v>36</v>
      </c>
      <c r="AQ30" s="244" t="s">
        <v>4</v>
      </c>
      <c r="AR30" s="26"/>
      <c r="AS30" s="27"/>
      <c r="AT30" s="27"/>
      <c r="AU30" s="27"/>
      <c r="AV30" s="27"/>
      <c r="AW30" s="28"/>
      <c r="AX30" s="26"/>
      <c r="AY30" s="27"/>
      <c r="AZ30" s="27"/>
      <c r="BA30" s="27"/>
      <c r="BB30" s="27"/>
      <c r="BC30" s="28"/>
      <c r="BD30" s="98"/>
      <c r="BE30" s="243" t="s">
        <v>36</v>
      </c>
      <c r="BF30" s="244" t="s">
        <v>4</v>
      </c>
      <c r="BG30" s="26"/>
      <c r="BH30" s="27"/>
      <c r="BI30" s="27"/>
      <c r="BJ30" s="27"/>
      <c r="BK30" s="27"/>
      <c r="BL30" s="28"/>
      <c r="BM30" s="26"/>
      <c r="BN30" s="27"/>
      <c r="BO30" s="27"/>
      <c r="BP30" s="27"/>
      <c r="BQ30" s="27"/>
      <c r="BR30" s="28"/>
      <c r="BS30" s="98"/>
      <c r="BT30" s="243" t="s">
        <v>36</v>
      </c>
      <c r="BU30" s="244" t="s">
        <v>4</v>
      </c>
      <c r="BV30" s="26"/>
      <c r="BW30" s="27"/>
      <c r="BX30" s="27"/>
      <c r="BY30" s="27"/>
      <c r="BZ30" s="27"/>
      <c r="CA30" s="28"/>
      <c r="CB30" s="26"/>
      <c r="CC30" s="27"/>
      <c r="CD30" s="27"/>
      <c r="CE30" s="27"/>
      <c r="CF30" s="27"/>
      <c r="CG30" s="28"/>
    </row>
    <row r="31" spans="1:85" s="4" customFormat="1" ht="25" customHeight="1" x14ac:dyDescent="0.25">
      <c r="A31" s="207" t="s">
        <v>56</v>
      </c>
      <c r="B31" s="208" t="s">
        <v>52</v>
      </c>
      <c r="C31" s="44" t="s">
        <v>145</v>
      </c>
      <c r="D31" s="44" t="s">
        <v>145</v>
      </c>
      <c r="E31" s="44" t="s">
        <v>145</v>
      </c>
      <c r="F31" s="44" t="s">
        <v>145</v>
      </c>
      <c r="G31" s="44" t="s">
        <v>145</v>
      </c>
      <c r="H31" s="44" t="s">
        <v>145</v>
      </c>
      <c r="I31" s="44" t="s">
        <v>145</v>
      </c>
      <c r="J31" s="88"/>
      <c r="K31" s="140"/>
      <c r="L31" s="243" t="s">
        <v>37</v>
      </c>
      <c r="M31" s="244" t="s">
        <v>5</v>
      </c>
      <c r="N31" s="29"/>
      <c r="O31" s="30"/>
      <c r="P31" s="30"/>
      <c r="Q31" s="30"/>
      <c r="R31" s="30"/>
      <c r="S31" s="31"/>
      <c r="T31" s="29"/>
      <c r="U31" s="30"/>
      <c r="V31" s="30"/>
      <c r="W31" s="30"/>
      <c r="X31" s="30"/>
      <c r="Y31" s="31"/>
      <c r="Z31" s="109"/>
      <c r="AA31" s="243" t="s">
        <v>37</v>
      </c>
      <c r="AB31" s="244" t="s">
        <v>5</v>
      </c>
      <c r="AC31" s="29"/>
      <c r="AD31" s="30"/>
      <c r="AE31" s="30"/>
      <c r="AF31" s="30"/>
      <c r="AG31" s="30"/>
      <c r="AH31" s="31"/>
      <c r="AI31" s="29"/>
      <c r="AJ31" s="30"/>
      <c r="AK31" s="30"/>
      <c r="AL31" s="30"/>
      <c r="AM31" s="30"/>
      <c r="AN31" s="31"/>
      <c r="AO31" s="98"/>
      <c r="AP31" s="243" t="s">
        <v>37</v>
      </c>
      <c r="AQ31" s="244" t="s">
        <v>5</v>
      </c>
      <c r="AR31" s="29"/>
      <c r="AS31" s="30"/>
      <c r="AT31" s="30"/>
      <c r="AU31" s="30"/>
      <c r="AV31" s="30"/>
      <c r="AW31" s="31"/>
      <c r="AX31" s="29"/>
      <c r="AY31" s="30"/>
      <c r="AZ31" s="30"/>
      <c r="BA31" s="30"/>
      <c r="BB31" s="30"/>
      <c r="BC31" s="31"/>
      <c r="BD31" s="98"/>
      <c r="BE31" s="243" t="s">
        <v>37</v>
      </c>
      <c r="BF31" s="244" t="s">
        <v>5</v>
      </c>
      <c r="BG31" s="29"/>
      <c r="BH31" s="30"/>
      <c r="BI31" s="30"/>
      <c r="BJ31" s="30"/>
      <c r="BK31" s="30"/>
      <c r="BL31" s="31"/>
      <c r="BM31" s="29"/>
      <c r="BN31" s="30"/>
      <c r="BO31" s="30"/>
      <c r="BP31" s="30"/>
      <c r="BQ31" s="30"/>
      <c r="BR31" s="31"/>
      <c r="BS31" s="98"/>
      <c r="BT31" s="243" t="s">
        <v>37</v>
      </c>
      <c r="BU31" s="244" t="s">
        <v>5</v>
      </c>
      <c r="BV31" s="29"/>
      <c r="BW31" s="30"/>
      <c r="BX31" s="30"/>
      <c r="BY31" s="30"/>
      <c r="BZ31" s="30"/>
      <c r="CA31" s="31"/>
      <c r="CB31" s="29"/>
      <c r="CC31" s="30"/>
      <c r="CD31" s="30"/>
      <c r="CE31" s="30"/>
      <c r="CF31" s="30"/>
      <c r="CG31" s="31"/>
    </row>
    <row r="32" spans="1:85" s="4" customFormat="1" ht="25" customHeight="1" x14ac:dyDescent="0.25">
      <c r="A32" s="209"/>
      <c r="B32" s="210" t="s">
        <v>121</v>
      </c>
      <c r="C32" s="45" t="s">
        <v>145</v>
      </c>
      <c r="D32" s="45" t="s">
        <v>145</v>
      </c>
      <c r="E32" s="45" t="s">
        <v>145</v>
      </c>
      <c r="F32" s="45" t="s">
        <v>145</v>
      </c>
      <c r="G32" s="45" t="s">
        <v>145</v>
      </c>
      <c r="H32" s="45" t="s">
        <v>145</v>
      </c>
      <c r="I32" s="45" t="s">
        <v>145</v>
      </c>
      <c r="J32" s="89"/>
      <c r="K32" s="140"/>
      <c r="L32" s="243" t="s">
        <v>38</v>
      </c>
      <c r="M32" s="244" t="s">
        <v>6</v>
      </c>
      <c r="N32" s="29"/>
      <c r="O32" s="30"/>
      <c r="P32" s="30"/>
      <c r="Q32" s="30"/>
      <c r="R32" s="30"/>
      <c r="S32" s="31"/>
      <c r="T32" s="29"/>
      <c r="U32" s="30"/>
      <c r="V32" s="30"/>
      <c r="W32" s="30"/>
      <c r="X32" s="30"/>
      <c r="Y32" s="31"/>
      <c r="Z32" s="109"/>
      <c r="AA32" s="243" t="s">
        <v>38</v>
      </c>
      <c r="AB32" s="244" t="s">
        <v>6</v>
      </c>
      <c r="AC32" s="29"/>
      <c r="AD32" s="30"/>
      <c r="AE32" s="30"/>
      <c r="AF32" s="30"/>
      <c r="AG32" s="30"/>
      <c r="AH32" s="31"/>
      <c r="AI32" s="29"/>
      <c r="AJ32" s="30"/>
      <c r="AK32" s="30"/>
      <c r="AL32" s="30"/>
      <c r="AM32" s="30"/>
      <c r="AN32" s="31"/>
      <c r="AO32" s="98"/>
      <c r="AP32" s="243" t="s">
        <v>38</v>
      </c>
      <c r="AQ32" s="244" t="s">
        <v>6</v>
      </c>
      <c r="AR32" s="29"/>
      <c r="AS32" s="30"/>
      <c r="AT32" s="30"/>
      <c r="AU32" s="30"/>
      <c r="AV32" s="30"/>
      <c r="AW32" s="31"/>
      <c r="AX32" s="29"/>
      <c r="AY32" s="30"/>
      <c r="AZ32" s="30"/>
      <c r="BA32" s="30"/>
      <c r="BB32" s="30"/>
      <c r="BC32" s="31"/>
      <c r="BD32" s="98"/>
      <c r="BE32" s="243" t="s">
        <v>38</v>
      </c>
      <c r="BF32" s="244" t="s">
        <v>6</v>
      </c>
      <c r="BG32" s="29"/>
      <c r="BH32" s="30"/>
      <c r="BI32" s="30"/>
      <c r="BJ32" s="30"/>
      <c r="BK32" s="30"/>
      <c r="BL32" s="31"/>
      <c r="BM32" s="29"/>
      <c r="BN32" s="30"/>
      <c r="BO32" s="30"/>
      <c r="BP32" s="30"/>
      <c r="BQ32" s="30"/>
      <c r="BR32" s="31"/>
      <c r="BS32" s="98"/>
      <c r="BT32" s="243" t="s">
        <v>38</v>
      </c>
      <c r="BU32" s="244" t="s">
        <v>6</v>
      </c>
      <c r="BV32" s="29"/>
      <c r="BW32" s="30"/>
      <c r="BX32" s="30"/>
      <c r="BY32" s="30"/>
      <c r="BZ32" s="30"/>
      <c r="CA32" s="31"/>
      <c r="CB32" s="29"/>
      <c r="CC32" s="30"/>
      <c r="CD32" s="30"/>
      <c r="CE32" s="30"/>
      <c r="CF32" s="30"/>
      <c r="CG32" s="31"/>
    </row>
    <row r="33" spans="1:85" s="4" customFormat="1" ht="25" customHeight="1" x14ac:dyDescent="0.25">
      <c r="A33" s="209"/>
      <c r="B33" s="210" t="s">
        <v>123</v>
      </c>
      <c r="C33" s="45" t="s">
        <v>145</v>
      </c>
      <c r="D33" s="45" t="s">
        <v>145</v>
      </c>
      <c r="E33" s="45" t="s">
        <v>145</v>
      </c>
      <c r="F33" s="45" t="s">
        <v>145</v>
      </c>
      <c r="G33" s="45" t="s">
        <v>145</v>
      </c>
      <c r="H33" s="45" t="s">
        <v>145</v>
      </c>
      <c r="I33" s="45" t="s">
        <v>145</v>
      </c>
      <c r="J33" s="89"/>
      <c r="K33" s="140"/>
      <c r="L33" s="243" t="s">
        <v>39</v>
      </c>
      <c r="M33" s="244" t="s">
        <v>7</v>
      </c>
      <c r="N33" s="29"/>
      <c r="O33" s="30"/>
      <c r="P33" s="30"/>
      <c r="Q33" s="30"/>
      <c r="R33" s="30"/>
      <c r="S33" s="31"/>
      <c r="T33" s="29"/>
      <c r="U33" s="30"/>
      <c r="V33" s="30"/>
      <c r="W33" s="30"/>
      <c r="X33" s="30"/>
      <c r="Y33" s="31"/>
      <c r="Z33" s="109"/>
      <c r="AA33" s="243" t="s">
        <v>39</v>
      </c>
      <c r="AB33" s="244" t="s">
        <v>7</v>
      </c>
      <c r="AC33" s="29"/>
      <c r="AD33" s="30"/>
      <c r="AE33" s="30"/>
      <c r="AF33" s="30"/>
      <c r="AG33" s="30"/>
      <c r="AH33" s="31"/>
      <c r="AI33" s="29"/>
      <c r="AJ33" s="30"/>
      <c r="AK33" s="30"/>
      <c r="AL33" s="30"/>
      <c r="AM33" s="30"/>
      <c r="AN33" s="31"/>
      <c r="AO33" s="98"/>
      <c r="AP33" s="243" t="s">
        <v>39</v>
      </c>
      <c r="AQ33" s="244" t="s">
        <v>7</v>
      </c>
      <c r="AR33" s="29"/>
      <c r="AS33" s="30"/>
      <c r="AT33" s="30"/>
      <c r="AU33" s="30"/>
      <c r="AV33" s="30"/>
      <c r="AW33" s="31"/>
      <c r="AX33" s="29"/>
      <c r="AY33" s="30"/>
      <c r="AZ33" s="30"/>
      <c r="BA33" s="30"/>
      <c r="BB33" s="30"/>
      <c r="BC33" s="31"/>
      <c r="BD33" s="98"/>
      <c r="BE33" s="243" t="s">
        <v>39</v>
      </c>
      <c r="BF33" s="244" t="s">
        <v>7</v>
      </c>
      <c r="BG33" s="29"/>
      <c r="BH33" s="30"/>
      <c r="BI33" s="30"/>
      <c r="BJ33" s="30"/>
      <c r="BK33" s="30"/>
      <c r="BL33" s="31"/>
      <c r="BM33" s="29"/>
      <c r="BN33" s="30"/>
      <c r="BO33" s="30"/>
      <c r="BP33" s="30"/>
      <c r="BQ33" s="30"/>
      <c r="BR33" s="31"/>
      <c r="BS33" s="98"/>
      <c r="BT33" s="243" t="s">
        <v>39</v>
      </c>
      <c r="BU33" s="244" t="s">
        <v>7</v>
      </c>
      <c r="BV33" s="29"/>
      <c r="BW33" s="30"/>
      <c r="BX33" s="30"/>
      <c r="BY33" s="30"/>
      <c r="BZ33" s="30"/>
      <c r="CA33" s="31"/>
      <c r="CB33" s="29"/>
      <c r="CC33" s="30"/>
      <c r="CD33" s="30"/>
      <c r="CE33" s="30"/>
      <c r="CF33" s="30"/>
      <c r="CG33" s="31"/>
    </row>
    <row r="34" spans="1:85" s="4" customFormat="1" ht="25" customHeight="1" x14ac:dyDescent="0.25">
      <c r="A34" s="209"/>
      <c r="B34" s="210" t="s">
        <v>129</v>
      </c>
      <c r="C34" s="45" t="s">
        <v>145</v>
      </c>
      <c r="D34" s="45" t="s">
        <v>145</v>
      </c>
      <c r="E34" s="45" t="s">
        <v>145</v>
      </c>
      <c r="F34" s="45" t="s">
        <v>145</v>
      </c>
      <c r="G34" s="45" t="s">
        <v>145</v>
      </c>
      <c r="H34" s="45" t="s">
        <v>145</v>
      </c>
      <c r="I34" s="45" t="s">
        <v>145</v>
      </c>
      <c r="J34" s="89"/>
      <c r="K34" s="140"/>
      <c r="L34" s="243" t="s">
        <v>40</v>
      </c>
      <c r="M34" s="244" t="s">
        <v>8</v>
      </c>
      <c r="N34" s="29"/>
      <c r="O34" s="30"/>
      <c r="P34" s="30"/>
      <c r="Q34" s="30"/>
      <c r="R34" s="30"/>
      <c r="S34" s="31"/>
      <c r="T34" s="29"/>
      <c r="U34" s="30"/>
      <c r="V34" s="30"/>
      <c r="W34" s="30"/>
      <c r="X34" s="30"/>
      <c r="Y34" s="31"/>
      <c r="Z34" s="109"/>
      <c r="AA34" s="243" t="s">
        <v>40</v>
      </c>
      <c r="AB34" s="244" t="s">
        <v>8</v>
      </c>
      <c r="AC34" s="29"/>
      <c r="AD34" s="30"/>
      <c r="AE34" s="30"/>
      <c r="AF34" s="30"/>
      <c r="AG34" s="30"/>
      <c r="AH34" s="31"/>
      <c r="AI34" s="29"/>
      <c r="AJ34" s="30"/>
      <c r="AK34" s="30"/>
      <c r="AL34" s="30"/>
      <c r="AM34" s="30"/>
      <c r="AN34" s="31"/>
      <c r="AO34" s="98"/>
      <c r="AP34" s="243" t="s">
        <v>40</v>
      </c>
      <c r="AQ34" s="244" t="s">
        <v>8</v>
      </c>
      <c r="AR34" s="29"/>
      <c r="AS34" s="30"/>
      <c r="AT34" s="30"/>
      <c r="AU34" s="30"/>
      <c r="AV34" s="30"/>
      <c r="AW34" s="31"/>
      <c r="AX34" s="29"/>
      <c r="AY34" s="30"/>
      <c r="AZ34" s="30"/>
      <c r="BA34" s="30"/>
      <c r="BB34" s="30"/>
      <c r="BC34" s="31"/>
      <c r="BD34" s="98"/>
      <c r="BE34" s="243" t="s">
        <v>40</v>
      </c>
      <c r="BF34" s="244" t="s">
        <v>8</v>
      </c>
      <c r="BG34" s="29"/>
      <c r="BH34" s="30"/>
      <c r="BI34" s="30"/>
      <c r="BJ34" s="30"/>
      <c r="BK34" s="30"/>
      <c r="BL34" s="31"/>
      <c r="BM34" s="29"/>
      <c r="BN34" s="30"/>
      <c r="BO34" s="30"/>
      <c r="BP34" s="30"/>
      <c r="BQ34" s="30"/>
      <c r="BR34" s="31"/>
      <c r="BS34" s="98"/>
      <c r="BT34" s="243" t="s">
        <v>40</v>
      </c>
      <c r="BU34" s="244" t="s">
        <v>8</v>
      </c>
      <c r="BV34" s="29"/>
      <c r="BW34" s="30"/>
      <c r="BX34" s="30"/>
      <c r="BY34" s="30"/>
      <c r="BZ34" s="30"/>
      <c r="CA34" s="31"/>
      <c r="CB34" s="29"/>
      <c r="CC34" s="30"/>
      <c r="CD34" s="30"/>
      <c r="CE34" s="30"/>
      <c r="CF34" s="30"/>
      <c r="CG34" s="31"/>
    </row>
    <row r="35" spans="1:85" s="4" customFormat="1" ht="25" customHeight="1" x14ac:dyDescent="0.25">
      <c r="A35" s="211"/>
      <c r="B35" s="210" t="s">
        <v>122</v>
      </c>
      <c r="C35" s="45" t="s">
        <v>145</v>
      </c>
      <c r="D35" s="45" t="s">
        <v>145</v>
      </c>
      <c r="E35" s="45" t="s">
        <v>145</v>
      </c>
      <c r="F35" s="45" t="s">
        <v>145</v>
      </c>
      <c r="G35" s="45" t="s">
        <v>145</v>
      </c>
      <c r="H35" s="45" t="s">
        <v>145</v>
      </c>
      <c r="I35" s="45" t="s">
        <v>145</v>
      </c>
      <c r="J35" s="89"/>
      <c r="K35" s="140"/>
      <c r="L35" s="243" t="s">
        <v>41</v>
      </c>
      <c r="M35" s="244" t="s">
        <v>9</v>
      </c>
      <c r="N35" s="29"/>
      <c r="O35" s="30"/>
      <c r="P35" s="30"/>
      <c r="Q35" s="30"/>
      <c r="R35" s="30"/>
      <c r="S35" s="31"/>
      <c r="T35" s="29"/>
      <c r="U35" s="30"/>
      <c r="V35" s="30"/>
      <c r="W35" s="30"/>
      <c r="X35" s="30"/>
      <c r="Y35" s="31"/>
      <c r="Z35" s="109"/>
      <c r="AA35" s="243" t="s">
        <v>41</v>
      </c>
      <c r="AB35" s="244" t="s">
        <v>9</v>
      </c>
      <c r="AC35" s="29"/>
      <c r="AD35" s="30"/>
      <c r="AE35" s="30"/>
      <c r="AF35" s="30"/>
      <c r="AG35" s="30"/>
      <c r="AH35" s="31"/>
      <c r="AI35" s="29"/>
      <c r="AJ35" s="30"/>
      <c r="AK35" s="30"/>
      <c r="AL35" s="30"/>
      <c r="AM35" s="30"/>
      <c r="AN35" s="31"/>
      <c r="AO35" s="98"/>
      <c r="AP35" s="243" t="s">
        <v>41</v>
      </c>
      <c r="AQ35" s="244" t="s">
        <v>9</v>
      </c>
      <c r="AR35" s="29"/>
      <c r="AS35" s="30"/>
      <c r="AT35" s="30"/>
      <c r="AU35" s="30"/>
      <c r="AV35" s="30"/>
      <c r="AW35" s="31"/>
      <c r="AX35" s="29"/>
      <c r="AY35" s="30"/>
      <c r="AZ35" s="30"/>
      <c r="BA35" s="30"/>
      <c r="BB35" s="30"/>
      <c r="BC35" s="31"/>
      <c r="BD35" s="98"/>
      <c r="BE35" s="243" t="s">
        <v>41</v>
      </c>
      <c r="BF35" s="244" t="s">
        <v>9</v>
      </c>
      <c r="BG35" s="29"/>
      <c r="BH35" s="30"/>
      <c r="BI35" s="30"/>
      <c r="BJ35" s="30"/>
      <c r="BK35" s="30"/>
      <c r="BL35" s="31"/>
      <c r="BM35" s="29"/>
      <c r="BN35" s="30"/>
      <c r="BO35" s="30"/>
      <c r="BP35" s="30"/>
      <c r="BQ35" s="30"/>
      <c r="BR35" s="31"/>
      <c r="BS35" s="98"/>
      <c r="BT35" s="243" t="s">
        <v>41</v>
      </c>
      <c r="BU35" s="244" t="s">
        <v>9</v>
      </c>
      <c r="BV35" s="29"/>
      <c r="BW35" s="30"/>
      <c r="BX35" s="30"/>
      <c r="BY35" s="30"/>
      <c r="BZ35" s="30"/>
      <c r="CA35" s="31"/>
      <c r="CB35" s="29"/>
      <c r="CC35" s="30"/>
      <c r="CD35" s="30"/>
      <c r="CE35" s="30"/>
      <c r="CF35" s="30"/>
      <c r="CG35" s="31"/>
    </row>
    <row r="36" spans="1:85" s="4" customFormat="1" ht="24.75" customHeight="1" thickBot="1" x14ac:dyDescent="0.3">
      <c r="A36" s="212"/>
      <c r="B36" s="210" t="s">
        <v>124</v>
      </c>
      <c r="C36" s="45" t="s">
        <v>145</v>
      </c>
      <c r="D36" s="45" t="s">
        <v>145</v>
      </c>
      <c r="E36" s="45" t="s">
        <v>145</v>
      </c>
      <c r="F36" s="45" t="s">
        <v>145</v>
      </c>
      <c r="G36" s="45" t="s">
        <v>145</v>
      </c>
      <c r="H36" s="45" t="s">
        <v>145</v>
      </c>
      <c r="I36" s="45" t="s">
        <v>145</v>
      </c>
      <c r="J36" s="90"/>
      <c r="K36" s="140"/>
      <c r="L36" s="243" t="s">
        <v>42</v>
      </c>
      <c r="M36" s="244" t="s">
        <v>10</v>
      </c>
      <c r="N36" s="29"/>
      <c r="O36" s="30"/>
      <c r="P36" s="30"/>
      <c r="Q36" s="30"/>
      <c r="R36" s="30"/>
      <c r="S36" s="31"/>
      <c r="T36" s="29"/>
      <c r="U36" s="30"/>
      <c r="V36" s="30"/>
      <c r="W36" s="30"/>
      <c r="X36" s="30"/>
      <c r="Y36" s="31"/>
      <c r="Z36" s="109"/>
      <c r="AA36" s="243" t="s">
        <v>42</v>
      </c>
      <c r="AB36" s="244" t="s">
        <v>10</v>
      </c>
      <c r="AC36" s="29"/>
      <c r="AD36" s="30"/>
      <c r="AE36" s="30"/>
      <c r="AF36" s="30"/>
      <c r="AG36" s="30"/>
      <c r="AH36" s="31"/>
      <c r="AI36" s="29"/>
      <c r="AJ36" s="30"/>
      <c r="AK36" s="30"/>
      <c r="AL36" s="30"/>
      <c r="AM36" s="30"/>
      <c r="AN36" s="31"/>
      <c r="AO36" s="98"/>
      <c r="AP36" s="243" t="s">
        <v>42</v>
      </c>
      <c r="AQ36" s="244" t="s">
        <v>10</v>
      </c>
      <c r="AR36" s="29"/>
      <c r="AS36" s="30"/>
      <c r="AT36" s="30"/>
      <c r="AU36" s="30"/>
      <c r="AV36" s="30"/>
      <c r="AW36" s="31"/>
      <c r="AX36" s="29"/>
      <c r="AY36" s="30"/>
      <c r="AZ36" s="30"/>
      <c r="BA36" s="30"/>
      <c r="BB36" s="30"/>
      <c r="BC36" s="31"/>
      <c r="BD36" s="98"/>
      <c r="BE36" s="243" t="s">
        <v>42</v>
      </c>
      <c r="BF36" s="244" t="s">
        <v>10</v>
      </c>
      <c r="BG36" s="29"/>
      <c r="BH36" s="30"/>
      <c r="BI36" s="30"/>
      <c r="BJ36" s="30"/>
      <c r="BK36" s="30"/>
      <c r="BL36" s="31"/>
      <c r="BM36" s="29"/>
      <c r="BN36" s="30"/>
      <c r="BO36" s="30"/>
      <c r="BP36" s="30"/>
      <c r="BQ36" s="30"/>
      <c r="BR36" s="31"/>
      <c r="BS36" s="98"/>
      <c r="BT36" s="243" t="s">
        <v>42</v>
      </c>
      <c r="BU36" s="244" t="s">
        <v>10</v>
      </c>
      <c r="BV36" s="29"/>
      <c r="BW36" s="30"/>
      <c r="BX36" s="30"/>
      <c r="BY36" s="30"/>
      <c r="BZ36" s="30"/>
      <c r="CA36" s="31"/>
      <c r="CB36" s="29"/>
      <c r="CC36" s="30"/>
      <c r="CD36" s="30"/>
      <c r="CE36" s="30"/>
      <c r="CF36" s="30"/>
      <c r="CG36" s="31"/>
    </row>
    <row r="37" spans="1:85" s="4" customFormat="1" ht="24.75" customHeight="1" thickBot="1" x14ac:dyDescent="0.3">
      <c r="A37" s="207" t="s">
        <v>57</v>
      </c>
      <c r="B37" s="208" t="s">
        <v>52</v>
      </c>
      <c r="C37" s="44" t="s">
        <v>145</v>
      </c>
      <c r="D37" s="44" t="s">
        <v>145</v>
      </c>
      <c r="E37" s="44" t="s">
        <v>145</v>
      </c>
      <c r="F37" s="44" t="s">
        <v>145</v>
      </c>
      <c r="G37" s="44" t="s">
        <v>145</v>
      </c>
      <c r="H37" s="44" t="s">
        <v>145</v>
      </c>
      <c r="I37" s="44" t="s">
        <v>145</v>
      </c>
      <c r="J37" s="88"/>
      <c r="K37" s="140"/>
      <c r="L37" s="245" t="s">
        <v>43</v>
      </c>
      <c r="M37" s="246" t="s">
        <v>11</v>
      </c>
      <c r="N37" s="32"/>
      <c r="O37" s="33"/>
      <c r="P37" s="33"/>
      <c r="Q37" s="33"/>
      <c r="R37" s="33" t="s">
        <v>6</v>
      </c>
      <c r="S37" s="34" t="s">
        <v>6</v>
      </c>
      <c r="T37" s="32"/>
      <c r="U37" s="33"/>
      <c r="V37" s="33"/>
      <c r="W37" s="33"/>
      <c r="X37" s="33" t="s">
        <v>6</v>
      </c>
      <c r="Y37" s="34" t="s">
        <v>6</v>
      </c>
      <c r="Z37" s="109"/>
      <c r="AA37" s="245" t="s">
        <v>43</v>
      </c>
      <c r="AB37" s="246" t="s">
        <v>11</v>
      </c>
      <c r="AC37" s="32"/>
      <c r="AD37" s="33"/>
      <c r="AE37" s="33"/>
      <c r="AF37" s="33"/>
      <c r="AG37" s="33" t="s">
        <v>6</v>
      </c>
      <c r="AH37" s="34" t="s">
        <v>6</v>
      </c>
      <c r="AI37" s="32"/>
      <c r="AJ37" s="33"/>
      <c r="AK37" s="33"/>
      <c r="AL37" s="33"/>
      <c r="AM37" s="33" t="s">
        <v>6</v>
      </c>
      <c r="AN37" s="34" t="s">
        <v>6</v>
      </c>
      <c r="AO37" s="98"/>
      <c r="AP37" s="245" t="s">
        <v>43</v>
      </c>
      <c r="AQ37" s="246" t="s">
        <v>11</v>
      </c>
      <c r="AR37" s="32"/>
      <c r="AS37" s="33"/>
      <c r="AT37" s="33"/>
      <c r="AU37" s="33"/>
      <c r="AV37" s="33" t="s">
        <v>6</v>
      </c>
      <c r="AW37" s="34" t="s">
        <v>6</v>
      </c>
      <c r="AX37" s="32"/>
      <c r="AY37" s="33"/>
      <c r="AZ37" s="33"/>
      <c r="BA37" s="33"/>
      <c r="BB37" s="33" t="s">
        <v>6</v>
      </c>
      <c r="BC37" s="34" t="s">
        <v>6</v>
      </c>
      <c r="BD37" s="98"/>
      <c r="BE37" s="245" t="s">
        <v>43</v>
      </c>
      <c r="BF37" s="246" t="s">
        <v>11</v>
      </c>
      <c r="BG37" s="32"/>
      <c r="BH37" s="33"/>
      <c r="BI37" s="33"/>
      <c r="BJ37" s="33"/>
      <c r="BK37" s="33" t="s">
        <v>6</v>
      </c>
      <c r="BL37" s="34" t="s">
        <v>6</v>
      </c>
      <c r="BM37" s="32"/>
      <c r="BN37" s="33"/>
      <c r="BO37" s="33"/>
      <c r="BP37" s="33"/>
      <c r="BQ37" s="33" t="s">
        <v>6</v>
      </c>
      <c r="BR37" s="34" t="s">
        <v>6</v>
      </c>
      <c r="BS37" s="98"/>
      <c r="BT37" s="245" t="s">
        <v>43</v>
      </c>
      <c r="BU37" s="246" t="s">
        <v>11</v>
      </c>
      <c r="BV37" s="32"/>
      <c r="BW37" s="33"/>
      <c r="BX37" s="33"/>
      <c r="BY37" s="33"/>
      <c r="BZ37" s="33" t="s">
        <v>6</v>
      </c>
      <c r="CA37" s="34" t="s">
        <v>6</v>
      </c>
      <c r="CB37" s="32"/>
      <c r="CC37" s="33"/>
      <c r="CD37" s="33"/>
      <c r="CE37" s="33"/>
      <c r="CF37" s="33" t="s">
        <v>6</v>
      </c>
      <c r="CG37" s="34" t="s">
        <v>6</v>
      </c>
    </row>
    <row r="38" spans="1:85" s="4" customFormat="1" ht="24.75" customHeight="1" thickBot="1" x14ac:dyDescent="0.3">
      <c r="A38" s="209"/>
      <c r="B38" s="210" t="s">
        <v>121</v>
      </c>
      <c r="C38" s="45" t="s">
        <v>145</v>
      </c>
      <c r="D38" s="45" t="s">
        <v>145</v>
      </c>
      <c r="E38" s="45" t="s">
        <v>145</v>
      </c>
      <c r="F38" s="45" t="s">
        <v>145</v>
      </c>
      <c r="G38" s="45" t="s">
        <v>145</v>
      </c>
      <c r="H38" s="45" t="s">
        <v>145</v>
      </c>
      <c r="I38" s="45" t="s">
        <v>145</v>
      </c>
      <c r="J38" s="89"/>
      <c r="K38" s="140"/>
      <c r="L38" s="102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4"/>
      <c r="Z38" s="109"/>
      <c r="AA38" s="15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4"/>
      <c r="AO38" s="98"/>
      <c r="AP38" s="15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4"/>
      <c r="BD38" s="98"/>
      <c r="BE38" s="15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4"/>
      <c r="BS38" s="98"/>
      <c r="BT38" s="15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4"/>
    </row>
    <row r="39" spans="1:85" s="4" customFormat="1" ht="24.75" customHeight="1" thickBot="1" x14ac:dyDescent="0.3">
      <c r="A39" s="209"/>
      <c r="B39" s="210" t="s">
        <v>123</v>
      </c>
      <c r="C39" s="45" t="s">
        <v>145</v>
      </c>
      <c r="D39" s="45" t="s">
        <v>145</v>
      </c>
      <c r="E39" s="45" t="s">
        <v>145</v>
      </c>
      <c r="F39" s="45" t="s">
        <v>145</v>
      </c>
      <c r="G39" s="45" t="s">
        <v>145</v>
      </c>
      <c r="H39" s="45" t="s">
        <v>145</v>
      </c>
      <c r="I39" s="45" t="s">
        <v>145</v>
      </c>
      <c r="J39" s="89"/>
      <c r="K39" s="140"/>
      <c r="L39" s="247" t="s">
        <v>22</v>
      </c>
      <c r="M39" s="248" t="s">
        <v>12</v>
      </c>
      <c r="N39" s="248">
        <f>COUNTIF(N30:S37,M39)</f>
        <v>0</v>
      </c>
      <c r="O39" s="249" t="s">
        <v>44</v>
      </c>
      <c r="P39" s="249"/>
      <c r="Q39" s="250" t="str">
        <f>IF(N39 = 0,"&lt; 1,9E+02",(10^-(-1-1*(N39/6-0.5)))*40)</f>
        <v>&lt; 1,9E+02</v>
      </c>
      <c r="R39" s="250"/>
      <c r="S39" s="251"/>
      <c r="T39" s="252">
        <f>COUNTIF(T30:Y37,M39)</f>
        <v>0</v>
      </c>
      <c r="U39" s="249" t="s">
        <v>44</v>
      </c>
      <c r="V39" s="249"/>
      <c r="W39" s="250" t="str">
        <f>IF(T39 = 0,"&lt; 1,9E+02",(10^-(-1-1*(T39/6-0.5)))*40)</f>
        <v>&lt; 1,9E+02</v>
      </c>
      <c r="X39" s="250"/>
      <c r="Y39" s="251"/>
      <c r="Z39" s="109"/>
      <c r="AA39" s="247" t="s">
        <v>22</v>
      </c>
      <c r="AB39" s="248" t="s">
        <v>12</v>
      </c>
      <c r="AC39" s="276">
        <f>COUNTIF(AC30:AH37,AB39)</f>
        <v>0</v>
      </c>
      <c r="AD39" s="249" t="s">
        <v>44</v>
      </c>
      <c r="AE39" s="249"/>
      <c r="AF39" s="250" t="str">
        <f>IF(AC39 = 0,"&lt; 1,9E+02",(10^-(-1-1*(AC39/6-0.5)))*40)</f>
        <v>&lt; 1,9E+02</v>
      </c>
      <c r="AG39" s="250"/>
      <c r="AH39" s="251"/>
      <c r="AI39" s="252">
        <f>COUNTIF(AI30:AN37,AB39)</f>
        <v>0</v>
      </c>
      <c r="AJ39" s="249" t="s">
        <v>44</v>
      </c>
      <c r="AK39" s="249"/>
      <c r="AL39" s="250" t="str">
        <f>IF(AI39 = 0,"&lt; 1,9E+02",(10^-(-1-1*(AI39/6-0.5)))*40)</f>
        <v>&lt; 1,9E+02</v>
      </c>
      <c r="AM39" s="250"/>
      <c r="AN39" s="251"/>
      <c r="AO39" s="98"/>
      <c r="AP39" s="247" t="s">
        <v>22</v>
      </c>
      <c r="AQ39" s="248" t="s">
        <v>12</v>
      </c>
      <c r="AR39" s="276">
        <f>COUNTIF(AR30:AW37,AQ39)</f>
        <v>0</v>
      </c>
      <c r="AS39" s="249" t="s">
        <v>44</v>
      </c>
      <c r="AT39" s="249"/>
      <c r="AU39" s="250" t="str">
        <f>IF(AR39 = 0,"&lt; 1,9E+02",(10^-(-1-1*(AR39/6-0.5)))*40)</f>
        <v>&lt; 1,9E+02</v>
      </c>
      <c r="AV39" s="250"/>
      <c r="AW39" s="251"/>
      <c r="AX39" s="252">
        <f>COUNTIF(AX30:BC37,AQ39)</f>
        <v>0</v>
      </c>
      <c r="AY39" s="249" t="s">
        <v>44</v>
      </c>
      <c r="AZ39" s="249"/>
      <c r="BA39" s="250" t="str">
        <f>IF(AX39 = 0,"&lt; 1,9E+02",(10^-(-1-1*(AX39/6-0.5)))*40)</f>
        <v>&lt; 1,9E+02</v>
      </c>
      <c r="BB39" s="250"/>
      <c r="BC39" s="251"/>
      <c r="BD39" s="98"/>
      <c r="BE39" s="247" t="s">
        <v>22</v>
      </c>
      <c r="BF39" s="248" t="s">
        <v>12</v>
      </c>
      <c r="BG39" s="276">
        <f>COUNTIF(BG30:BL37,BF39)</f>
        <v>0</v>
      </c>
      <c r="BH39" s="249" t="s">
        <v>44</v>
      </c>
      <c r="BI39" s="249"/>
      <c r="BJ39" s="250" t="str">
        <f>IF(BG39 = 0,"&lt; 1,9E+02",(10^-(-1-1*(BG39/6-0.5)))*40)</f>
        <v>&lt; 1,9E+02</v>
      </c>
      <c r="BK39" s="250"/>
      <c r="BL39" s="251"/>
      <c r="BM39" s="252">
        <f>COUNTIF(BM30:BR37,BF39)</f>
        <v>0</v>
      </c>
      <c r="BN39" s="249" t="s">
        <v>44</v>
      </c>
      <c r="BO39" s="249"/>
      <c r="BP39" s="250" t="str">
        <f>IF(BM39 = 0,"&lt; 1,9E+02",(10^-(-1-1*(BM39/6-0.5)))*40)</f>
        <v>&lt; 1,9E+02</v>
      </c>
      <c r="BQ39" s="250"/>
      <c r="BR39" s="251"/>
      <c r="BS39" s="98"/>
      <c r="BT39" s="247" t="s">
        <v>22</v>
      </c>
      <c r="BU39" s="248" t="s">
        <v>12</v>
      </c>
      <c r="BV39" s="276">
        <f>COUNTIF(BV30:CA37,BU39)</f>
        <v>0</v>
      </c>
      <c r="BW39" s="249" t="s">
        <v>44</v>
      </c>
      <c r="BX39" s="249"/>
      <c r="BY39" s="250" t="str">
        <f>IF(BV39 = 0,"&lt; 1,9E+02",(10^-(-1-1*(BV39/6-0.5)))*40)</f>
        <v>&lt; 1,9E+02</v>
      </c>
      <c r="BZ39" s="250"/>
      <c r="CA39" s="251"/>
      <c r="CB39" s="252">
        <f>COUNTIF(CB30:CG37,BU39)</f>
        <v>0</v>
      </c>
      <c r="CC39" s="249" t="s">
        <v>44</v>
      </c>
      <c r="CD39" s="249"/>
      <c r="CE39" s="250" t="str">
        <f>IF(CB39 = 0,"&lt; 1,9E+02",(10^-(-1-1*(CB39/6-0.5)))*40)</f>
        <v>&lt; 1,9E+02</v>
      </c>
      <c r="CF39" s="250"/>
      <c r="CG39" s="251"/>
    </row>
    <row r="40" spans="1:85" ht="24.75" customHeight="1" thickBot="1" x14ac:dyDescent="0.3">
      <c r="A40" s="209"/>
      <c r="B40" s="210" t="s">
        <v>129</v>
      </c>
      <c r="C40" s="45" t="s">
        <v>145</v>
      </c>
      <c r="D40" s="45" t="s">
        <v>145</v>
      </c>
      <c r="E40" s="45" t="s">
        <v>145</v>
      </c>
      <c r="F40" s="45" t="s">
        <v>145</v>
      </c>
      <c r="G40" s="45" t="s">
        <v>145</v>
      </c>
      <c r="H40" s="45" t="s">
        <v>145</v>
      </c>
      <c r="I40" s="45" t="s">
        <v>145</v>
      </c>
      <c r="J40" s="89"/>
      <c r="K40" s="140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109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98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98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98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</row>
    <row r="41" spans="1:85" ht="24.75" customHeight="1" x14ac:dyDescent="0.25">
      <c r="A41" s="211"/>
      <c r="B41" s="210" t="s">
        <v>122</v>
      </c>
      <c r="C41" s="45" t="s">
        <v>145</v>
      </c>
      <c r="D41" s="45" t="s">
        <v>145</v>
      </c>
      <c r="E41" s="45" t="s">
        <v>145</v>
      </c>
      <c r="F41" s="45" t="s">
        <v>145</v>
      </c>
      <c r="G41" s="45" t="s">
        <v>145</v>
      </c>
      <c r="H41" s="45" t="s">
        <v>145</v>
      </c>
      <c r="I41" s="45" t="s">
        <v>145</v>
      </c>
      <c r="J41" s="89"/>
      <c r="K41" s="140"/>
      <c r="L41" s="237" t="s">
        <v>1</v>
      </c>
      <c r="M41" s="238"/>
      <c r="N41" s="124"/>
      <c r="O41" s="125"/>
      <c r="P41" s="125"/>
      <c r="Q41" s="125"/>
      <c r="R41" s="125"/>
      <c r="S41" s="126"/>
      <c r="T41" s="265"/>
      <c r="U41" s="266"/>
      <c r="V41" s="266"/>
      <c r="W41" s="266"/>
      <c r="X41" s="266"/>
      <c r="Y41" s="267"/>
      <c r="Z41" s="109"/>
      <c r="AA41" s="237" t="s">
        <v>1</v>
      </c>
      <c r="AB41" s="238"/>
      <c r="AC41" s="124"/>
      <c r="AD41" s="125"/>
      <c r="AE41" s="125"/>
      <c r="AF41" s="125"/>
      <c r="AG41" s="125"/>
      <c r="AH41" s="126"/>
      <c r="AI41" s="265"/>
      <c r="AJ41" s="266"/>
      <c r="AK41" s="266"/>
      <c r="AL41" s="266"/>
      <c r="AM41" s="266"/>
      <c r="AN41" s="267"/>
      <c r="AO41" s="98"/>
      <c r="AP41" s="237" t="s">
        <v>1</v>
      </c>
      <c r="AQ41" s="238"/>
      <c r="AR41" s="124"/>
      <c r="AS41" s="125"/>
      <c r="AT41" s="125"/>
      <c r="AU41" s="125"/>
      <c r="AV41" s="125"/>
      <c r="AW41" s="126"/>
      <c r="AX41" s="265"/>
      <c r="AY41" s="266"/>
      <c r="AZ41" s="266"/>
      <c r="BA41" s="266"/>
      <c r="BB41" s="266"/>
      <c r="BC41" s="267"/>
      <c r="BD41" s="98"/>
      <c r="BE41" s="237" t="s">
        <v>1</v>
      </c>
      <c r="BF41" s="238"/>
      <c r="BG41" s="124"/>
      <c r="BH41" s="125"/>
      <c r="BI41" s="125"/>
      <c r="BJ41" s="125"/>
      <c r="BK41" s="125"/>
      <c r="BL41" s="126"/>
      <c r="BM41" s="265"/>
      <c r="BN41" s="266"/>
      <c r="BO41" s="266"/>
      <c r="BP41" s="266"/>
      <c r="BQ41" s="266"/>
      <c r="BR41" s="267"/>
      <c r="BS41" s="98"/>
      <c r="BT41" s="237" t="s">
        <v>1</v>
      </c>
      <c r="BU41" s="238"/>
      <c r="BV41" s="124"/>
      <c r="BW41" s="125"/>
      <c r="BX41" s="125"/>
      <c r="BY41" s="125"/>
      <c r="BZ41" s="125"/>
      <c r="CA41" s="126"/>
      <c r="CB41" s="265"/>
      <c r="CC41" s="266"/>
      <c r="CD41" s="266"/>
      <c r="CE41" s="266"/>
      <c r="CF41" s="266"/>
      <c r="CG41" s="267"/>
    </row>
    <row r="42" spans="1:85" ht="24.75" customHeight="1" thickBot="1" x14ac:dyDescent="0.3">
      <c r="A42" s="212"/>
      <c r="B42" s="210" t="s">
        <v>124</v>
      </c>
      <c r="C42" s="45" t="s">
        <v>145</v>
      </c>
      <c r="D42" s="45" t="s">
        <v>145</v>
      </c>
      <c r="E42" s="45" t="s">
        <v>145</v>
      </c>
      <c r="F42" s="45" t="s">
        <v>145</v>
      </c>
      <c r="G42" s="45" t="s">
        <v>145</v>
      </c>
      <c r="H42" s="45" t="s">
        <v>145</v>
      </c>
      <c r="I42" s="45" t="s">
        <v>145</v>
      </c>
      <c r="J42" s="90"/>
      <c r="K42" s="140"/>
      <c r="L42" s="239"/>
      <c r="M42" s="240"/>
      <c r="N42" s="260" t="s">
        <v>118</v>
      </c>
      <c r="O42" s="261"/>
      <c r="P42" s="262" t="s">
        <v>29</v>
      </c>
      <c r="Q42" s="24"/>
      <c r="R42" s="262" t="s">
        <v>30</v>
      </c>
      <c r="S42" s="25"/>
      <c r="T42" s="268"/>
      <c r="U42" s="264" t="s">
        <v>137</v>
      </c>
      <c r="V42" s="264"/>
      <c r="W42" s="264"/>
      <c r="X42" s="264"/>
      <c r="Y42" s="269"/>
      <c r="Z42" s="109"/>
      <c r="AA42" s="239"/>
      <c r="AB42" s="240"/>
      <c r="AC42" s="260" t="s">
        <v>118</v>
      </c>
      <c r="AD42" s="261"/>
      <c r="AE42" s="262" t="s">
        <v>29</v>
      </c>
      <c r="AF42" s="24"/>
      <c r="AG42" s="262" t="s">
        <v>30</v>
      </c>
      <c r="AH42" s="25"/>
      <c r="AI42" s="268"/>
      <c r="AJ42" s="264" t="s">
        <v>137</v>
      </c>
      <c r="AK42" s="264"/>
      <c r="AL42" s="264"/>
      <c r="AM42" s="264"/>
      <c r="AN42" s="269"/>
      <c r="AO42" s="98"/>
      <c r="AP42" s="239"/>
      <c r="AQ42" s="240"/>
      <c r="AR42" s="260" t="s">
        <v>118</v>
      </c>
      <c r="AS42" s="261"/>
      <c r="AT42" s="262" t="s">
        <v>29</v>
      </c>
      <c r="AU42" s="24"/>
      <c r="AV42" s="262" t="s">
        <v>30</v>
      </c>
      <c r="AW42" s="25"/>
      <c r="AX42" s="268"/>
      <c r="AY42" s="264" t="s">
        <v>137</v>
      </c>
      <c r="AZ42" s="264"/>
      <c r="BA42" s="264"/>
      <c r="BB42" s="264"/>
      <c r="BC42" s="269"/>
      <c r="BD42" s="98"/>
      <c r="BE42" s="239"/>
      <c r="BF42" s="240"/>
      <c r="BG42" s="260" t="s">
        <v>118</v>
      </c>
      <c r="BH42" s="261"/>
      <c r="BI42" s="262" t="s">
        <v>29</v>
      </c>
      <c r="BJ42" s="24"/>
      <c r="BK42" s="262" t="s">
        <v>30</v>
      </c>
      <c r="BL42" s="25"/>
      <c r="BM42" s="268"/>
      <c r="BN42" s="264" t="s">
        <v>137</v>
      </c>
      <c r="BO42" s="264"/>
      <c r="BP42" s="264"/>
      <c r="BQ42" s="264"/>
      <c r="BR42" s="269"/>
      <c r="BS42" s="98"/>
      <c r="BT42" s="239"/>
      <c r="BU42" s="240"/>
      <c r="BV42" s="260" t="s">
        <v>118</v>
      </c>
      <c r="BW42" s="261"/>
      <c r="BX42" s="262" t="s">
        <v>29</v>
      </c>
      <c r="BY42" s="24"/>
      <c r="BZ42" s="262" t="s">
        <v>30</v>
      </c>
      <c r="CA42" s="25"/>
      <c r="CB42" s="268"/>
      <c r="CC42" s="264" t="s">
        <v>137</v>
      </c>
      <c r="CD42" s="264"/>
      <c r="CE42" s="264"/>
      <c r="CF42" s="264"/>
      <c r="CG42" s="269"/>
    </row>
    <row r="43" spans="1:85" ht="24.75" customHeight="1" thickBot="1" x14ac:dyDescent="0.4">
      <c r="A43" s="138"/>
      <c r="B43" s="139"/>
      <c r="C43" s="139"/>
      <c r="D43" s="139"/>
      <c r="E43" s="139"/>
      <c r="F43" s="139"/>
      <c r="G43" s="139"/>
      <c r="H43" s="139"/>
      <c r="I43" s="139"/>
      <c r="J43" s="139"/>
      <c r="K43" s="140"/>
      <c r="L43" s="241"/>
      <c r="M43" s="242"/>
      <c r="N43" s="257">
        <v>1</v>
      </c>
      <c r="O43" s="258">
        <v>2</v>
      </c>
      <c r="P43" s="258">
        <v>3</v>
      </c>
      <c r="Q43" s="258">
        <v>4</v>
      </c>
      <c r="R43" s="258">
        <v>5</v>
      </c>
      <c r="S43" s="246">
        <v>6</v>
      </c>
      <c r="T43" s="268"/>
      <c r="U43" s="264"/>
      <c r="V43" s="264"/>
      <c r="W43" s="264"/>
      <c r="X43" s="264"/>
      <c r="Y43" s="269"/>
      <c r="Z43" s="109"/>
      <c r="AA43" s="241"/>
      <c r="AB43" s="242"/>
      <c r="AC43" s="257">
        <v>1</v>
      </c>
      <c r="AD43" s="258">
        <v>2</v>
      </c>
      <c r="AE43" s="258">
        <v>3</v>
      </c>
      <c r="AF43" s="258">
        <v>4</v>
      </c>
      <c r="AG43" s="258">
        <v>5</v>
      </c>
      <c r="AH43" s="246">
        <v>6</v>
      </c>
      <c r="AI43" s="268"/>
      <c r="AJ43" s="264"/>
      <c r="AK43" s="264"/>
      <c r="AL43" s="264"/>
      <c r="AM43" s="264"/>
      <c r="AN43" s="269"/>
      <c r="AO43" s="98"/>
      <c r="AP43" s="241"/>
      <c r="AQ43" s="242"/>
      <c r="AR43" s="257">
        <v>1</v>
      </c>
      <c r="AS43" s="258">
        <v>2</v>
      </c>
      <c r="AT43" s="258">
        <v>3</v>
      </c>
      <c r="AU43" s="258">
        <v>4</v>
      </c>
      <c r="AV43" s="258">
        <v>5</v>
      </c>
      <c r="AW43" s="246">
        <v>6</v>
      </c>
      <c r="AX43" s="268"/>
      <c r="AY43" s="264"/>
      <c r="AZ43" s="264"/>
      <c r="BA43" s="264"/>
      <c r="BB43" s="264"/>
      <c r="BC43" s="269"/>
      <c r="BD43" s="98"/>
      <c r="BE43" s="241"/>
      <c r="BF43" s="242"/>
      <c r="BG43" s="257">
        <v>1</v>
      </c>
      <c r="BH43" s="258">
        <v>2</v>
      </c>
      <c r="BI43" s="258">
        <v>3</v>
      </c>
      <c r="BJ43" s="258">
        <v>4</v>
      </c>
      <c r="BK43" s="258">
        <v>5</v>
      </c>
      <c r="BL43" s="246">
        <v>6</v>
      </c>
      <c r="BM43" s="268"/>
      <c r="BN43" s="264"/>
      <c r="BO43" s="264"/>
      <c r="BP43" s="264"/>
      <c r="BQ43" s="264"/>
      <c r="BR43" s="269"/>
      <c r="BS43" s="98"/>
      <c r="BT43" s="241"/>
      <c r="BU43" s="242"/>
      <c r="BV43" s="257">
        <v>1</v>
      </c>
      <c r="BW43" s="258">
        <v>2</v>
      </c>
      <c r="BX43" s="258">
        <v>3</v>
      </c>
      <c r="BY43" s="258">
        <v>4</v>
      </c>
      <c r="BZ43" s="258">
        <v>5</v>
      </c>
      <c r="CA43" s="246">
        <v>6</v>
      </c>
      <c r="CB43" s="268"/>
      <c r="CC43" s="264"/>
      <c r="CD43" s="264"/>
      <c r="CE43" s="264"/>
      <c r="CF43" s="264"/>
      <c r="CG43" s="269"/>
    </row>
    <row r="44" spans="1:85" ht="25.5" customHeight="1" thickBot="1" x14ac:dyDescent="0.3">
      <c r="A44" s="213" t="s">
        <v>108</v>
      </c>
      <c r="B44" s="214"/>
      <c r="C44" s="214"/>
      <c r="D44" s="214"/>
      <c r="E44" s="214"/>
      <c r="F44" s="214"/>
      <c r="G44" s="214"/>
      <c r="H44" s="214"/>
      <c r="I44" s="214"/>
      <c r="J44" s="214"/>
      <c r="K44" s="140"/>
      <c r="L44" s="243" t="s">
        <v>36</v>
      </c>
      <c r="M44" s="244" t="s">
        <v>4</v>
      </c>
      <c r="N44" s="26"/>
      <c r="O44" s="27"/>
      <c r="P44" s="27"/>
      <c r="Q44" s="27"/>
      <c r="R44" s="27"/>
      <c r="S44" s="28"/>
      <c r="T44" s="268"/>
      <c r="U44" s="264"/>
      <c r="V44" s="264"/>
      <c r="W44" s="264"/>
      <c r="X44" s="264"/>
      <c r="Y44" s="269"/>
      <c r="Z44" s="109"/>
      <c r="AA44" s="243" t="s">
        <v>36</v>
      </c>
      <c r="AB44" s="244" t="s">
        <v>4</v>
      </c>
      <c r="AC44" s="26"/>
      <c r="AD44" s="27"/>
      <c r="AE44" s="27"/>
      <c r="AF44" s="27"/>
      <c r="AG44" s="27"/>
      <c r="AH44" s="28"/>
      <c r="AI44" s="268"/>
      <c r="AJ44" s="264"/>
      <c r="AK44" s="264"/>
      <c r="AL44" s="264"/>
      <c r="AM44" s="264"/>
      <c r="AN44" s="269"/>
      <c r="AO44" s="98"/>
      <c r="AP44" s="243" t="s">
        <v>36</v>
      </c>
      <c r="AQ44" s="244" t="s">
        <v>4</v>
      </c>
      <c r="AR44" s="26"/>
      <c r="AS44" s="27"/>
      <c r="AT44" s="27"/>
      <c r="AU44" s="27"/>
      <c r="AV44" s="27"/>
      <c r="AW44" s="28"/>
      <c r="AX44" s="268"/>
      <c r="AY44" s="264"/>
      <c r="AZ44" s="264"/>
      <c r="BA44" s="264"/>
      <c r="BB44" s="264"/>
      <c r="BC44" s="269"/>
      <c r="BD44" s="98"/>
      <c r="BE44" s="243" t="s">
        <v>36</v>
      </c>
      <c r="BF44" s="244" t="s">
        <v>4</v>
      </c>
      <c r="BG44" s="26"/>
      <c r="BH44" s="27"/>
      <c r="BI44" s="27"/>
      <c r="BJ44" s="27"/>
      <c r="BK44" s="27"/>
      <c r="BL44" s="28"/>
      <c r="BM44" s="268"/>
      <c r="BN44" s="264"/>
      <c r="BO44" s="264"/>
      <c r="BP44" s="264"/>
      <c r="BQ44" s="264"/>
      <c r="BR44" s="269"/>
      <c r="BS44" s="98"/>
      <c r="BT44" s="243" t="s">
        <v>36</v>
      </c>
      <c r="BU44" s="244" t="s">
        <v>4</v>
      </c>
      <c r="BV44" s="26"/>
      <c r="BW44" s="27"/>
      <c r="BX44" s="27"/>
      <c r="BY44" s="27"/>
      <c r="BZ44" s="27"/>
      <c r="CA44" s="28"/>
      <c r="CB44" s="268"/>
      <c r="CC44" s="264"/>
      <c r="CD44" s="264"/>
      <c r="CE44" s="264"/>
      <c r="CF44" s="264"/>
      <c r="CG44" s="269"/>
    </row>
    <row r="45" spans="1:85" ht="25.5" customHeight="1" x14ac:dyDescent="0.25">
      <c r="A45" s="127"/>
      <c r="B45" s="128"/>
      <c r="C45" s="128"/>
      <c r="D45" s="128"/>
      <c r="E45" s="128"/>
      <c r="F45" s="128"/>
      <c r="G45" s="128"/>
      <c r="H45" s="128"/>
      <c r="I45" s="128"/>
      <c r="J45" s="129"/>
      <c r="K45" s="20"/>
      <c r="L45" s="243" t="s">
        <v>37</v>
      </c>
      <c r="M45" s="244" t="s">
        <v>5</v>
      </c>
      <c r="N45" s="29"/>
      <c r="O45" s="30"/>
      <c r="P45" s="30"/>
      <c r="Q45" s="30"/>
      <c r="R45" s="30"/>
      <c r="S45" s="31"/>
      <c r="T45" s="268"/>
      <c r="U45" s="264"/>
      <c r="V45" s="264"/>
      <c r="W45" s="264"/>
      <c r="X45" s="264"/>
      <c r="Y45" s="269"/>
      <c r="Z45" s="21"/>
      <c r="AA45" s="243" t="s">
        <v>37</v>
      </c>
      <c r="AB45" s="244" t="s">
        <v>5</v>
      </c>
      <c r="AC45" s="29"/>
      <c r="AD45" s="30"/>
      <c r="AE45" s="30"/>
      <c r="AF45" s="30"/>
      <c r="AG45" s="30"/>
      <c r="AH45" s="31"/>
      <c r="AI45" s="268"/>
      <c r="AJ45" s="264"/>
      <c r="AK45" s="264"/>
      <c r="AL45" s="264"/>
      <c r="AM45" s="264"/>
      <c r="AN45" s="269"/>
      <c r="AO45" s="20"/>
      <c r="AP45" s="243" t="s">
        <v>37</v>
      </c>
      <c r="AQ45" s="244" t="s">
        <v>5</v>
      </c>
      <c r="AR45" s="29"/>
      <c r="AS45" s="30"/>
      <c r="AT45" s="30"/>
      <c r="AU45" s="30"/>
      <c r="AV45" s="30"/>
      <c r="AW45" s="31"/>
      <c r="AX45" s="268"/>
      <c r="AY45" s="264"/>
      <c r="AZ45" s="264"/>
      <c r="BA45" s="264"/>
      <c r="BB45" s="264"/>
      <c r="BC45" s="269"/>
      <c r="BD45" s="20"/>
      <c r="BE45" s="243" t="s">
        <v>37</v>
      </c>
      <c r="BF45" s="244" t="s">
        <v>5</v>
      </c>
      <c r="BG45" s="29"/>
      <c r="BH45" s="30"/>
      <c r="BI45" s="30"/>
      <c r="BJ45" s="30"/>
      <c r="BK45" s="30"/>
      <c r="BL45" s="31"/>
      <c r="BM45" s="268"/>
      <c r="BN45" s="264"/>
      <c r="BO45" s="264"/>
      <c r="BP45" s="264"/>
      <c r="BQ45" s="264"/>
      <c r="BR45" s="269"/>
      <c r="BS45" s="20"/>
      <c r="BT45" s="243" t="s">
        <v>37</v>
      </c>
      <c r="BU45" s="244" t="s">
        <v>5</v>
      </c>
      <c r="BV45" s="29"/>
      <c r="BW45" s="30"/>
      <c r="BX45" s="30"/>
      <c r="BY45" s="30"/>
      <c r="BZ45" s="30"/>
      <c r="CA45" s="31"/>
      <c r="CB45" s="268"/>
      <c r="CC45" s="264"/>
      <c r="CD45" s="264"/>
      <c r="CE45" s="264"/>
      <c r="CF45" s="264"/>
      <c r="CG45" s="269"/>
    </row>
    <row r="46" spans="1:85" ht="25.5" customHeight="1" x14ac:dyDescent="0.25">
      <c r="A46" s="130"/>
      <c r="B46" s="131"/>
      <c r="C46" s="131"/>
      <c r="D46" s="131"/>
      <c r="E46" s="131"/>
      <c r="F46" s="131"/>
      <c r="G46" s="131"/>
      <c r="H46" s="131"/>
      <c r="I46" s="131"/>
      <c r="J46" s="132"/>
      <c r="K46" s="20"/>
      <c r="L46" s="243" t="s">
        <v>38</v>
      </c>
      <c r="M46" s="244" t="s">
        <v>6</v>
      </c>
      <c r="N46" s="29"/>
      <c r="O46" s="30"/>
      <c r="P46" s="30"/>
      <c r="Q46" s="30"/>
      <c r="R46" s="30"/>
      <c r="S46" s="31"/>
      <c r="T46" s="268"/>
      <c r="U46" s="264"/>
      <c r="V46" s="264"/>
      <c r="W46" s="264"/>
      <c r="X46" s="264"/>
      <c r="Y46" s="269"/>
      <c r="Z46" s="21"/>
      <c r="AA46" s="243" t="s">
        <v>38</v>
      </c>
      <c r="AB46" s="244" t="s">
        <v>6</v>
      </c>
      <c r="AC46" s="29"/>
      <c r="AD46" s="30"/>
      <c r="AE46" s="30"/>
      <c r="AF46" s="30"/>
      <c r="AG46" s="30"/>
      <c r="AH46" s="31"/>
      <c r="AI46" s="268"/>
      <c r="AJ46" s="264"/>
      <c r="AK46" s="264"/>
      <c r="AL46" s="264"/>
      <c r="AM46" s="264"/>
      <c r="AN46" s="269"/>
      <c r="AO46" s="20"/>
      <c r="AP46" s="243" t="s">
        <v>38</v>
      </c>
      <c r="AQ46" s="244" t="s">
        <v>6</v>
      </c>
      <c r="AR46" s="29"/>
      <c r="AS46" s="30"/>
      <c r="AT46" s="30"/>
      <c r="AU46" s="30"/>
      <c r="AV46" s="30"/>
      <c r="AW46" s="31"/>
      <c r="AX46" s="268"/>
      <c r="AY46" s="264"/>
      <c r="AZ46" s="264"/>
      <c r="BA46" s="264"/>
      <c r="BB46" s="264"/>
      <c r="BC46" s="269"/>
      <c r="BD46" s="20"/>
      <c r="BE46" s="243" t="s">
        <v>38</v>
      </c>
      <c r="BF46" s="244" t="s">
        <v>6</v>
      </c>
      <c r="BG46" s="29"/>
      <c r="BH46" s="30"/>
      <c r="BI46" s="30"/>
      <c r="BJ46" s="30"/>
      <c r="BK46" s="30"/>
      <c r="BL46" s="31"/>
      <c r="BM46" s="268"/>
      <c r="BN46" s="264"/>
      <c r="BO46" s="264"/>
      <c r="BP46" s="264"/>
      <c r="BQ46" s="264"/>
      <c r="BR46" s="269"/>
      <c r="BS46" s="20"/>
      <c r="BT46" s="243" t="s">
        <v>38</v>
      </c>
      <c r="BU46" s="244" t="s">
        <v>6</v>
      </c>
      <c r="BV46" s="29"/>
      <c r="BW46" s="30"/>
      <c r="BX46" s="30"/>
      <c r="BY46" s="30"/>
      <c r="BZ46" s="30"/>
      <c r="CA46" s="31"/>
      <c r="CB46" s="268"/>
      <c r="CC46" s="264"/>
      <c r="CD46" s="264"/>
      <c r="CE46" s="264"/>
      <c r="CF46" s="264"/>
      <c r="CG46" s="269"/>
    </row>
    <row r="47" spans="1:85" ht="25.5" customHeight="1" x14ac:dyDescent="0.25">
      <c r="A47" s="130"/>
      <c r="B47" s="131"/>
      <c r="C47" s="131"/>
      <c r="D47" s="131"/>
      <c r="E47" s="131"/>
      <c r="F47" s="131"/>
      <c r="G47" s="131"/>
      <c r="H47" s="131"/>
      <c r="I47" s="131"/>
      <c r="J47" s="132"/>
      <c r="K47" s="20"/>
      <c r="L47" s="243" t="s">
        <v>39</v>
      </c>
      <c r="M47" s="244" t="s">
        <v>7</v>
      </c>
      <c r="N47" s="29"/>
      <c r="O47" s="30"/>
      <c r="P47" s="30"/>
      <c r="Q47" s="30"/>
      <c r="R47" s="30"/>
      <c r="S47" s="31"/>
      <c r="T47" s="268"/>
      <c r="U47" s="264"/>
      <c r="V47" s="264"/>
      <c r="W47" s="264"/>
      <c r="X47" s="264"/>
      <c r="Y47" s="269"/>
      <c r="Z47" s="21"/>
      <c r="AA47" s="243" t="s">
        <v>39</v>
      </c>
      <c r="AB47" s="244" t="s">
        <v>7</v>
      </c>
      <c r="AC47" s="29"/>
      <c r="AD47" s="30"/>
      <c r="AE47" s="30"/>
      <c r="AF47" s="30"/>
      <c r="AG47" s="30"/>
      <c r="AH47" s="31"/>
      <c r="AI47" s="268"/>
      <c r="AJ47" s="264"/>
      <c r="AK47" s="264"/>
      <c r="AL47" s="264"/>
      <c r="AM47" s="264"/>
      <c r="AN47" s="269"/>
      <c r="AO47" s="20"/>
      <c r="AP47" s="243" t="s">
        <v>39</v>
      </c>
      <c r="AQ47" s="244" t="s">
        <v>7</v>
      </c>
      <c r="AR47" s="29"/>
      <c r="AS47" s="30"/>
      <c r="AT47" s="30"/>
      <c r="AU47" s="30"/>
      <c r="AV47" s="30"/>
      <c r="AW47" s="31"/>
      <c r="AX47" s="268"/>
      <c r="AY47" s="264"/>
      <c r="AZ47" s="264"/>
      <c r="BA47" s="264"/>
      <c r="BB47" s="264"/>
      <c r="BC47" s="269"/>
      <c r="BD47" s="20"/>
      <c r="BE47" s="243" t="s">
        <v>39</v>
      </c>
      <c r="BF47" s="244" t="s">
        <v>7</v>
      </c>
      <c r="BG47" s="29"/>
      <c r="BH47" s="30"/>
      <c r="BI47" s="30"/>
      <c r="BJ47" s="30"/>
      <c r="BK47" s="30"/>
      <c r="BL47" s="31"/>
      <c r="BM47" s="268"/>
      <c r="BN47" s="264"/>
      <c r="BO47" s="264"/>
      <c r="BP47" s="264"/>
      <c r="BQ47" s="264"/>
      <c r="BR47" s="269"/>
      <c r="BS47" s="20"/>
      <c r="BT47" s="243" t="s">
        <v>39</v>
      </c>
      <c r="BU47" s="244" t="s">
        <v>7</v>
      </c>
      <c r="BV47" s="29"/>
      <c r="BW47" s="30"/>
      <c r="BX47" s="30"/>
      <c r="BY47" s="30"/>
      <c r="BZ47" s="30"/>
      <c r="CA47" s="31"/>
      <c r="CB47" s="268"/>
      <c r="CC47" s="264"/>
      <c r="CD47" s="264"/>
      <c r="CE47" s="264"/>
      <c r="CF47" s="264"/>
      <c r="CG47" s="269"/>
    </row>
    <row r="48" spans="1:85" ht="25.5" customHeight="1" x14ac:dyDescent="0.25">
      <c r="A48" s="130"/>
      <c r="B48" s="131"/>
      <c r="C48" s="131"/>
      <c r="D48" s="131"/>
      <c r="E48" s="131"/>
      <c r="F48" s="131"/>
      <c r="G48" s="131"/>
      <c r="H48" s="131"/>
      <c r="I48" s="131"/>
      <c r="J48" s="132"/>
      <c r="K48" s="20"/>
      <c r="L48" s="243" t="s">
        <v>40</v>
      </c>
      <c r="M48" s="244" t="s">
        <v>8</v>
      </c>
      <c r="N48" s="29"/>
      <c r="O48" s="30"/>
      <c r="P48" s="30"/>
      <c r="Q48" s="30"/>
      <c r="R48" s="30"/>
      <c r="S48" s="31"/>
      <c r="T48" s="268"/>
      <c r="U48" s="264"/>
      <c r="V48" s="264"/>
      <c r="W48" s="264"/>
      <c r="X48" s="264"/>
      <c r="Y48" s="269"/>
      <c r="Z48" s="21"/>
      <c r="AA48" s="243" t="s">
        <v>40</v>
      </c>
      <c r="AB48" s="244" t="s">
        <v>8</v>
      </c>
      <c r="AC48" s="29"/>
      <c r="AD48" s="30"/>
      <c r="AE48" s="30"/>
      <c r="AF48" s="30"/>
      <c r="AG48" s="30"/>
      <c r="AH48" s="31"/>
      <c r="AI48" s="268"/>
      <c r="AJ48" s="264"/>
      <c r="AK48" s="264"/>
      <c r="AL48" s="264"/>
      <c r="AM48" s="264"/>
      <c r="AN48" s="269"/>
      <c r="AO48" s="20"/>
      <c r="AP48" s="243" t="s">
        <v>40</v>
      </c>
      <c r="AQ48" s="244" t="s">
        <v>8</v>
      </c>
      <c r="AR48" s="29"/>
      <c r="AS48" s="30"/>
      <c r="AT48" s="30"/>
      <c r="AU48" s="30"/>
      <c r="AV48" s="30"/>
      <c r="AW48" s="31"/>
      <c r="AX48" s="268"/>
      <c r="AY48" s="264"/>
      <c r="AZ48" s="264"/>
      <c r="BA48" s="264"/>
      <c r="BB48" s="264"/>
      <c r="BC48" s="269"/>
      <c r="BD48" s="20"/>
      <c r="BE48" s="243" t="s">
        <v>40</v>
      </c>
      <c r="BF48" s="244" t="s">
        <v>8</v>
      </c>
      <c r="BG48" s="29"/>
      <c r="BH48" s="30"/>
      <c r="BI48" s="30"/>
      <c r="BJ48" s="30"/>
      <c r="BK48" s="30"/>
      <c r="BL48" s="31"/>
      <c r="BM48" s="268"/>
      <c r="BN48" s="264"/>
      <c r="BO48" s="264"/>
      <c r="BP48" s="264"/>
      <c r="BQ48" s="264"/>
      <c r="BR48" s="269"/>
      <c r="BS48" s="20"/>
      <c r="BT48" s="243" t="s">
        <v>40</v>
      </c>
      <c r="BU48" s="244" t="s">
        <v>8</v>
      </c>
      <c r="BV48" s="29"/>
      <c r="BW48" s="30"/>
      <c r="BX48" s="30"/>
      <c r="BY48" s="30"/>
      <c r="BZ48" s="30"/>
      <c r="CA48" s="31"/>
      <c r="CB48" s="268"/>
      <c r="CC48" s="264"/>
      <c r="CD48" s="264"/>
      <c r="CE48" s="264"/>
      <c r="CF48" s="264"/>
      <c r="CG48" s="269"/>
    </row>
    <row r="49" spans="1:85" ht="25.5" customHeight="1" x14ac:dyDescent="0.25">
      <c r="A49" s="130"/>
      <c r="B49" s="131"/>
      <c r="C49" s="131"/>
      <c r="D49" s="131"/>
      <c r="E49" s="131"/>
      <c r="F49" s="131"/>
      <c r="G49" s="131"/>
      <c r="H49" s="131"/>
      <c r="I49" s="131"/>
      <c r="J49" s="132"/>
      <c r="K49" s="136"/>
      <c r="L49" s="243" t="s">
        <v>41</v>
      </c>
      <c r="M49" s="244" t="s">
        <v>9</v>
      </c>
      <c r="N49" s="29"/>
      <c r="O49" s="30"/>
      <c r="P49" s="30"/>
      <c r="Q49" s="30"/>
      <c r="R49" s="30"/>
      <c r="S49" s="31"/>
      <c r="T49" s="268"/>
      <c r="U49" s="264"/>
      <c r="V49" s="264"/>
      <c r="W49" s="264"/>
      <c r="X49" s="264"/>
      <c r="Y49" s="269"/>
      <c r="Z49" s="137"/>
      <c r="AA49" s="243" t="s">
        <v>41</v>
      </c>
      <c r="AB49" s="244" t="s">
        <v>9</v>
      </c>
      <c r="AC49" s="29"/>
      <c r="AD49" s="30"/>
      <c r="AE49" s="30"/>
      <c r="AF49" s="30"/>
      <c r="AG49" s="30"/>
      <c r="AH49" s="31"/>
      <c r="AI49" s="268"/>
      <c r="AJ49" s="264"/>
      <c r="AK49" s="264"/>
      <c r="AL49" s="264"/>
      <c r="AM49" s="264"/>
      <c r="AN49" s="269"/>
      <c r="AO49" s="20"/>
      <c r="AP49" s="243" t="s">
        <v>41</v>
      </c>
      <c r="AQ49" s="244" t="s">
        <v>9</v>
      </c>
      <c r="AR49" s="29"/>
      <c r="AS49" s="30"/>
      <c r="AT49" s="30"/>
      <c r="AU49" s="30"/>
      <c r="AV49" s="30"/>
      <c r="AW49" s="31"/>
      <c r="AX49" s="268"/>
      <c r="AY49" s="264"/>
      <c r="AZ49" s="264"/>
      <c r="BA49" s="264"/>
      <c r="BB49" s="264"/>
      <c r="BC49" s="269"/>
      <c r="BD49" s="20"/>
      <c r="BE49" s="243" t="s">
        <v>41</v>
      </c>
      <c r="BF49" s="244" t="s">
        <v>9</v>
      </c>
      <c r="BG49" s="29"/>
      <c r="BH49" s="30"/>
      <c r="BI49" s="30"/>
      <c r="BJ49" s="30"/>
      <c r="BK49" s="30"/>
      <c r="BL49" s="31"/>
      <c r="BM49" s="268"/>
      <c r="BN49" s="264"/>
      <c r="BO49" s="264"/>
      <c r="BP49" s="264"/>
      <c r="BQ49" s="264"/>
      <c r="BR49" s="269"/>
      <c r="BS49" s="20"/>
      <c r="BT49" s="243" t="s">
        <v>41</v>
      </c>
      <c r="BU49" s="244" t="s">
        <v>9</v>
      </c>
      <c r="BV49" s="29"/>
      <c r="BW49" s="30"/>
      <c r="BX49" s="30"/>
      <c r="BY49" s="30"/>
      <c r="BZ49" s="30"/>
      <c r="CA49" s="31"/>
      <c r="CB49" s="268"/>
      <c r="CC49" s="264"/>
      <c r="CD49" s="264"/>
      <c r="CE49" s="264"/>
      <c r="CF49" s="264"/>
      <c r="CG49" s="269"/>
    </row>
    <row r="50" spans="1:85" ht="25.5" customHeight="1" x14ac:dyDescent="0.25">
      <c r="A50" s="130"/>
      <c r="B50" s="131"/>
      <c r="C50" s="131"/>
      <c r="D50" s="131"/>
      <c r="E50" s="131"/>
      <c r="F50" s="131"/>
      <c r="G50" s="131"/>
      <c r="H50" s="131"/>
      <c r="I50" s="131"/>
      <c r="J50" s="132"/>
      <c r="K50" s="136"/>
      <c r="L50" s="243" t="s">
        <v>42</v>
      </c>
      <c r="M50" s="244" t="s">
        <v>10</v>
      </c>
      <c r="N50" s="29"/>
      <c r="O50" s="30"/>
      <c r="P50" s="30"/>
      <c r="Q50" s="30"/>
      <c r="R50" s="30"/>
      <c r="S50" s="31"/>
      <c r="T50" s="268"/>
      <c r="U50" s="264"/>
      <c r="V50" s="264"/>
      <c r="W50" s="264"/>
      <c r="X50" s="264"/>
      <c r="Y50" s="269"/>
      <c r="Z50" s="137"/>
      <c r="AA50" s="243" t="s">
        <v>42</v>
      </c>
      <c r="AB50" s="244" t="s">
        <v>10</v>
      </c>
      <c r="AC50" s="29"/>
      <c r="AD50" s="30"/>
      <c r="AE50" s="30"/>
      <c r="AF50" s="30"/>
      <c r="AG50" s="30"/>
      <c r="AH50" s="31"/>
      <c r="AI50" s="268"/>
      <c r="AJ50" s="264"/>
      <c r="AK50" s="264"/>
      <c r="AL50" s="264"/>
      <c r="AM50" s="264"/>
      <c r="AN50" s="269"/>
      <c r="AO50" s="20"/>
      <c r="AP50" s="243" t="s">
        <v>42</v>
      </c>
      <c r="AQ50" s="244" t="s">
        <v>10</v>
      </c>
      <c r="AR50" s="29"/>
      <c r="AS50" s="30"/>
      <c r="AT50" s="30"/>
      <c r="AU50" s="30"/>
      <c r="AV50" s="30"/>
      <c r="AW50" s="31"/>
      <c r="AX50" s="268"/>
      <c r="AY50" s="264"/>
      <c r="AZ50" s="264"/>
      <c r="BA50" s="264"/>
      <c r="BB50" s="264"/>
      <c r="BC50" s="269"/>
      <c r="BD50" s="20"/>
      <c r="BE50" s="243" t="s">
        <v>42</v>
      </c>
      <c r="BF50" s="244" t="s">
        <v>10</v>
      </c>
      <c r="BG50" s="29"/>
      <c r="BH50" s="30"/>
      <c r="BI50" s="30"/>
      <c r="BJ50" s="30"/>
      <c r="BK50" s="30"/>
      <c r="BL50" s="31"/>
      <c r="BM50" s="268"/>
      <c r="BN50" s="264"/>
      <c r="BO50" s="264"/>
      <c r="BP50" s="264"/>
      <c r="BQ50" s="264"/>
      <c r="BR50" s="269"/>
      <c r="BS50" s="20"/>
      <c r="BT50" s="243" t="s">
        <v>42</v>
      </c>
      <c r="BU50" s="244" t="s">
        <v>10</v>
      </c>
      <c r="BV50" s="29"/>
      <c r="BW50" s="30"/>
      <c r="BX50" s="30"/>
      <c r="BY50" s="30"/>
      <c r="BZ50" s="30"/>
      <c r="CA50" s="31"/>
      <c r="CB50" s="268"/>
      <c r="CC50" s="264"/>
      <c r="CD50" s="264"/>
      <c r="CE50" s="264"/>
      <c r="CF50" s="264"/>
      <c r="CG50" s="269"/>
    </row>
    <row r="51" spans="1:85" ht="25.5" customHeight="1" thickBot="1" x14ac:dyDescent="0.3">
      <c r="A51" s="130"/>
      <c r="B51" s="131"/>
      <c r="C51" s="131"/>
      <c r="D51" s="131"/>
      <c r="E51" s="131"/>
      <c r="F51" s="131"/>
      <c r="G51" s="131"/>
      <c r="H51" s="131"/>
      <c r="I51" s="131"/>
      <c r="J51" s="132"/>
      <c r="K51" s="136"/>
      <c r="L51" s="245" t="s">
        <v>43</v>
      </c>
      <c r="M51" s="246" t="s">
        <v>11</v>
      </c>
      <c r="N51" s="32"/>
      <c r="O51" s="33"/>
      <c r="P51" s="33"/>
      <c r="Q51" s="33"/>
      <c r="R51" s="33" t="s">
        <v>6</v>
      </c>
      <c r="S51" s="34" t="s">
        <v>6</v>
      </c>
      <c r="T51" s="270"/>
      <c r="U51" s="271"/>
      <c r="V51" s="271"/>
      <c r="W51" s="271"/>
      <c r="X51" s="271"/>
      <c r="Y51" s="272"/>
      <c r="Z51" s="137"/>
      <c r="AA51" s="245" t="s">
        <v>43</v>
      </c>
      <c r="AB51" s="246" t="s">
        <v>11</v>
      </c>
      <c r="AC51" s="32"/>
      <c r="AD51" s="33"/>
      <c r="AE51" s="33"/>
      <c r="AF51" s="33"/>
      <c r="AG51" s="33" t="s">
        <v>6</v>
      </c>
      <c r="AH51" s="34" t="s">
        <v>6</v>
      </c>
      <c r="AI51" s="270"/>
      <c r="AJ51" s="271"/>
      <c r="AK51" s="271"/>
      <c r="AL51" s="271"/>
      <c r="AM51" s="271"/>
      <c r="AN51" s="272"/>
      <c r="AO51" s="20"/>
      <c r="AP51" s="245" t="s">
        <v>43</v>
      </c>
      <c r="AQ51" s="246" t="s">
        <v>11</v>
      </c>
      <c r="AR51" s="32"/>
      <c r="AS51" s="33"/>
      <c r="AT51" s="33"/>
      <c r="AU51" s="33"/>
      <c r="AV51" s="33" t="s">
        <v>6</v>
      </c>
      <c r="AW51" s="34" t="s">
        <v>6</v>
      </c>
      <c r="AX51" s="270"/>
      <c r="AY51" s="271"/>
      <c r="AZ51" s="271"/>
      <c r="BA51" s="271"/>
      <c r="BB51" s="271"/>
      <c r="BC51" s="272"/>
      <c r="BD51" s="20"/>
      <c r="BE51" s="245" t="s">
        <v>43</v>
      </c>
      <c r="BF51" s="246" t="s">
        <v>11</v>
      </c>
      <c r="BG51" s="32"/>
      <c r="BH51" s="33"/>
      <c r="BI51" s="33"/>
      <c r="BJ51" s="33"/>
      <c r="BK51" s="33" t="s">
        <v>6</v>
      </c>
      <c r="BL51" s="34" t="s">
        <v>6</v>
      </c>
      <c r="BM51" s="270"/>
      <c r="BN51" s="271"/>
      <c r="BO51" s="271"/>
      <c r="BP51" s="271"/>
      <c r="BQ51" s="271"/>
      <c r="BR51" s="272"/>
      <c r="BS51" s="20"/>
      <c r="BT51" s="245" t="s">
        <v>43</v>
      </c>
      <c r="BU51" s="246" t="s">
        <v>11</v>
      </c>
      <c r="BV51" s="32"/>
      <c r="BW51" s="33"/>
      <c r="BX51" s="33"/>
      <c r="BY51" s="33"/>
      <c r="BZ51" s="33" t="s">
        <v>6</v>
      </c>
      <c r="CA51" s="34" t="s">
        <v>6</v>
      </c>
      <c r="CB51" s="270"/>
      <c r="CC51" s="271"/>
      <c r="CD51" s="271"/>
      <c r="CE51" s="271"/>
      <c r="CF51" s="271"/>
      <c r="CG51" s="272"/>
    </row>
    <row r="52" spans="1:85" ht="25.5" customHeight="1" thickBot="1" x14ac:dyDescent="0.3">
      <c r="A52" s="130"/>
      <c r="B52" s="131"/>
      <c r="C52" s="131"/>
      <c r="D52" s="131"/>
      <c r="E52" s="131"/>
      <c r="F52" s="131"/>
      <c r="G52" s="131"/>
      <c r="H52" s="131"/>
      <c r="I52" s="131"/>
      <c r="J52" s="132"/>
      <c r="K52" s="136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137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</row>
    <row r="53" spans="1:85" ht="20.5" thickBot="1" x14ac:dyDescent="0.3">
      <c r="A53" s="133"/>
      <c r="B53" s="134"/>
      <c r="C53" s="134"/>
      <c r="D53" s="134"/>
      <c r="E53" s="134"/>
      <c r="F53" s="134"/>
      <c r="G53" s="134"/>
      <c r="H53" s="134"/>
      <c r="I53" s="134"/>
      <c r="J53" s="135"/>
      <c r="K53" s="136"/>
      <c r="L53" s="247" t="s">
        <v>22</v>
      </c>
      <c r="M53" s="248" t="s">
        <v>12</v>
      </c>
      <c r="N53" s="248">
        <f>COUNTIF(N44:S51,M53)</f>
        <v>0</v>
      </c>
      <c r="O53" s="249" t="s">
        <v>44</v>
      </c>
      <c r="P53" s="249"/>
      <c r="Q53" s="250" t="str">
        <f>IF(N53 = 0,"&lt; 1,9E+02",(10^-(-1-1*(N53/6-0.5)))*40)</f>
        <v>&lt; 1,9E+02</v>
      </c>
      <c r="R53" s="250"/>
      <c r="S53" s="251"/>
      <c r="T53" s="20"/>
      <c r="U53" s="20"/>
      <c r="V53" s="20"/>
      <c r="W53" s="20"/>
      <c r="X53" s="20"/>
      <c r="Y53" s="20"/>
      <c r="Z53" s="137"/>
      <c r="AA53" s="247" t="s">
        <v>22</v>
      </c>
      <c r="AB53" s="248" t="s">
        <v>12</v>
      </c>
      <c r="AC53" s="248">
        <f>COUNTIF(AC44:AH51,AB53)</f>
        <v>0</v>
      </c>
      <c r="AD53" s="249" t="s">
        <v>44</v>
      </c>
      <c r="AE53" s="249"/>
      <c r="AF53" s="250" t="str">
        <f>IF(AC53 = 0,"&lt; 1,9E+02",(10^-(-1-1*(AC53/6-0.5)))*40)</f>
        <v>&lt; 1,9E+02</v>
      </c>
      <c r="AG53" s="250"/>
      <c r="AH53" s="251"/>
      <c r="AI53" s="20"/>
      <c r="AJ53" s="20"/>
      <c r="AK53" s="20"/>
      <c r="AL53" s="20"/>
      <c r="AM53" s="20"/>
      <c r="AN53" s="20"/>
      <c r="AO53" s="20"/>
      <c r="AP53" s="247" t="s">
        <v>22</v>
      </c>
      <c r="AQ53" s="248" t="s">
        <v>12</v>
      </c>
      <c r="AR53" s="248">
        <f>COUNTIF(AR44:AW51,AQ53)</f>
        <v>0</v>
      </c>
      <c r="AS53" s="249" t="s">
        <v>44</v>
      </c>
      <c r="AT53" s="249"/>
      <c r="AU53" s="250" t="str">
        <f>IF(AR53 = 0,"&lt; 1,9E+02",(10^-(-1-1*(AR53/6-0.5)))*40)</f>
        <v>&lt; 1,9E+02</v>
      </c>
      <c r="AV53" s="250"/>
      <c r="AW53" s="251"/>
      <c r="AX53" s="20"/>
      <c r="AY53" s="20"/>
      <c r="AZ53" s="20"/>
      <c r="BA53" s="20"/>
      <c r="BB53" s="20"/>
      <c r="BC53" s="20"/>
      <c r="BD53" s="20"/>
      <c r="BE53" s="247" t="s">
        <v>22</v>
      </c>
      <c r="BF53" s="248" t="s">
        <v>12</v>
      </c>
      <c r="BG53" s="248">
        <f>COUNTIF(BG44:BL51,BF53)</f>
        <v>0</v>
      </c>
      <c r="BH53" s="249" t="s">
        <v>44</v>
      </c>
      <c r="BI53" s="249"/>
      <c r="BJ53" s="250" t="str">
        <f>IF(BG53 = 0,"&lt; 1,9E+02",(10^-(-1-1*(BG53/6-0.5)))*40)</f>
        <v>&lt; 1,9E+02</v>
      </c>
      <c r="BK53" s="250"/>
      <c r="BL53" s="251"/>
      <c r="BM53" s="20"/>
      <c r="BN53" s="20"/>
      <c r="BO53" s="20"/>
      <c r="BP53" s="20"/>
      <c r="BQ53" s="20"/>
      <c r="BR53" s="20"/>
      <c r="BS53" s="20"/>
      <c r="BT53" s="247" t="s">
        <v>22</v>
      </c>
      <c r="BU53" s="248" t="s">
        <v>12</v>
      </c>
      <c r="BV53" s="248">
        <f>COUNTIF(BV44:CA51,BU53)</f>
        <v>0</v>
      </c>
      <c r="BW53" s="249" t="s">
        <v>44</v>
      </c>
      <c r="BX53" s="249"/>
      <c r="BY53" s="250" t="str">
        <f>IF(BV53 = 0,"&lt; 1,9E+02",(10^-(-1-1*(BV53/6-0.5)))*40)</f>
        <v>&lt; 1,9E+02</v>
      </c>
      <c r="BZ53" s="250"/>
      <c r="CA53" s="251"/>
      <c r="CB53" s="20"/>
      <c r="CC53" s="20"/>
      <c r="CD53" s="20"/>
      <c r="CE53" s="20"/>
      <c r="CF53" s="20"/>
      <c r="CG53" s="20"/>
    </row>
    <row r="54" spans="1:85" x14ac:dyDescent="0.35">
      <c r="A54" s="16"/>
      <c r="B54" s="16"/>
      <c r="C54" s="17"/>
      <c r="D54" s="18"/>
      <c r="E54" s="19"/>
      <c r="F54" s="19"/>
      <c r="G54" s="19"/>
      <c r="H54" s="19"/>
      <c r="I54" s="19"/>
      <c r="J54" s="19"/>
    </row>
    <row r="55" spans="1:85" x14ac:dyDescent="0.35">
      <c r="A55" s="16"/>
      <c r="B55" s="16"/>
      <c r="C55" s="17"/>
      <c r="D55" s="18"/>
      <c r="E55" s="19"/>
      <c r="F55" s="19"/>
      <c r="G55" s="19"/>
      <c r="H55" s="19"/>
      <c r="I55" s="19"/>
      <c r="J55" s="19"/>
    </row>
    <row r="56" spans="1:85" x14ac:dyDescent="0.35">
      <c r="A56" s="16"/>
      <c r="B56" s="16"/>
      <c r="C56" s="17"/>
      <c r="D56" s="18"/>
      <c r="E56" s="19"/>
      <c r="F56" s="19"/>
      <c r="G56" s="19"/>
      <c r="H56" s="19"/>
      <c r="I56" s="19"/>
      <c r="J56" s="19"/>
    </row>
    <row r="57" spans="1:85" x14ac:dyDescent="0.35">
      <c r="A57" s="16"/>
      <c r="B57" s="16"/>
      <c r="C57" s="17"/>
      <c r="D57" s="18"/>
      <c r="E57" s="19"/>
      <c r="F57" s="19"/>
      <c r="G57" s="19"/>
      <c r="H57" s="19"/>
      <c r="I57" s="19"/>
      <c r="J57" s="19"/>
    </row>
    <row r="58" spans="1:85" x14ac:dyDescent="0.35">
      <c r="A58" s="16"/>
      <c r="B58" s="16"/>
      <c r="C58" s="17"/>
      <c r="D58" s="18"/>
      <c r="E58" s="19"/>
      <c r="F58" s="19"/>
      <c r="G58" s="19"/>
      <c r="H58" s="19"/>
      <c r="I58" s="19"/>
      <c r="J58" s="19"/>
    </row>
    <row r="59" spans="1:85" x14ac:dyDescent="0.35">
      <c r="A59" s="16"/>
      <c r="B59" s="16"/>
      <c r="C59" s="17"/>
      <c r="D59" s="18"/>
      <c r="E59" s="19"/>
      <c r="F59" s="19"/>
      <c r="G59" s="19"/>
      <c r="H59" s="19"/>
      <c r="I59" s="19"/>
      <c r="J59" s="19"/>
    </row>
    <row r="60" spans="1:85" x14ac:dyDescent="0.35">
      <c r="A60" s="16"/>
      <c r="B60" s="16"/>
      <c r="C60" s="17"/>
      <c r="D60" s="18"/>
      <c r="E60" s="19"/>
      <c r="F60" s="19"/>
      <c r="G60" s="19"/>
      <c r="H60" s="19"/>
      <c r="I60" s="19"/>
      <c r="J60" s="19"/>
    </row>
    <row r="61" spans="1:85" x14ac:dyDescent="0.35">
      <c r="A61" s="16"/>
      <c r="B61" s="16"/>
      <c r="C61" s="17"/>
      <c r="D61" s="18"/>
      <c r="E61" s="19"/>
      <c r="F61" s="19"/>
      <c r="G61" s="19"/>
      <c r="H61" s="19"/>
      <c r="I61" s="19"/>
      <c r="J61" s="19"/>
    </row>
    <row r="62" spans="1:85" x14ac:dyDescent="0.35">
      <c r="A62" s="16"/>
      <c r="B62" s="16"/>
      <c r="C62" s="17"/>
      <c r="D62" s="18"/>
      <c r="E62" s="19"/>
      <c r="F62" s="19"/>
      <c r="G62" s="19"/>
      <c r="H62" s="19"/>
      <c r="I62" s="19"/>
      <c r="J62" s="19"/>
    </row>
    <row r="63" spans="1:85" x14ac:dyDescent="0.35">
      <c r="A63" s="16"/>
      <c r="B63" s="16"/>
      <c r="C63" s="17"/>
      <c r="D63" s="18"/>
      <c r="E63" s="19"/>
      <c r="F63" s="19"/>
      <c r="G63" s="19"/>
      <c r="H63" s="19"/>
      <c r="I63" s="19"/>
      <c r="J63" s="19"/>
    </row>
    <row r="64" spans="1:85" x14ac:dyDescent="0.35">
      <c r="A64" s="19"/>
      <c r="B64" s="19"/>
      <c r="C64" s="19"/>
      <c r="D64" s="19"/>
      <c r="E64" s="19"/>
      <c r="F64" s="19"/>
      <c r="G64" s="19"/>
      <c r="H64" s="19"/>
      <c r="I64" s="19"/>
      <c r="J64" s="19"/>
    </row>
  </sheetData>
  <sheetProtection algorithmName="SHA-512" hashValue="7myZFVCVJ8C4vpIq9W2KJOjfxEH7HsHCYLkiOQLnvALoLmjatNaqLPEbf3u0LXg5kIPpUrnJDVdfovKz7DUcYw==" saltValue="9vHY5ZQoMasBPkeLYHxgHw==" spinCount="100000" sheet="1" selectLockedCells="1"/>
  <mergeCells count="257">
    <mergeCell ref="BT41:BU43"/>
    <mergeCell ref="BV41:CA41"/>
    <mergeCell ref="BV42:BW42"/>
    <mergeCell ref="BW53:BX53"/>
    <mergeCell ref="BY53:CA53"/>
    <mergeCell ref="AA41:AB43"/>
    <mergeCell ref="AC41:AH41"/>
    <mergeCell ref="AC42:AD42"/>
    <mergeCell ref="AD53:AE53"/>
    <mergeCell ref="AF53:AH53"/>
    <mergeCell ref="AP41:AQ43"/>
    <mergeCell ref="AR41:AW41"/>
    <mergeCell ref="AR42:AS42"/>
    <mergeCell ref="AS53:AT53"/>
    <mergeCell ref="AU53:AW53"/>
    <mergeCell ref="BE41:BF43"/>
    <mergeCell ref="BG41:BL41"/>
    <mergeCell ref="BG42:BH42"/>
    <mergeCell ref="BH53:BI53"/>
    <mergeCell ref="BJ53:BL53"/>
    <mergeCell ref="L41:M43"/>
    <mergeCell ref="N41:S41"/>
    <mergeCell ref="N42:O42"/>
    <mergeCell ref="O53:P53"/>
    <mergeCell ref="Q53:S53"/>
    <mergeCell ref="A45:J53"/>
    <mergeCell ref="K49:K53"/>
    <mergeCell ref="Z49:Z53"/>
    <mergeCell ref="BH39:BI39"/>
    <mergeCell ref="A43:J43"/>
    <mergeCell ref="A44:J44"/>
    <mergeCell ref="K1:K44"/>
    <mergeCell ref="A5:J5"/>
    <mergeCell ref="A8:J8"/>
    <mergeCell ref="A11:J11"/>
    <mergeCell ref="A13:A18"/>
    <mergeCell ref="J13:J18"/>
    <mergeCell ref="A19:A24"/>
    <mergeCell ref="J19:J24"/>
    <mergeCell ref="A25:A30"/>
    <mergeCell ref="J25:J30"/>
    <mergeCell ref="A31:A36"/>
    <mergeCell ref="J31:J36"/>
    <mergeCell ref="A37:A42"/>
    <mergeCell ref="BJ39:BL39"/>
    <mergeCell ref="BG27:BL27"/>
    <mergeCell ref="BN39:BO39"/>
    <mergeCell ref="BP39:BR39"/>
    <mergeCell ref="A2:E2"/>
    <mergeCell ref="A3:E3"/>
    <mergeCell ref="A4:E4"/>
    <mergeCell ref="BT13:BU15"/>
    <mergeCell ref="BJ9:BR9"/>
    <mergeCell ref="BE10:BR10"/>
    <mergeCell ref="BE11:BI11"/>
    <mergeCell ref="BJ11:BR11"/>
    <mergeCell ref="AU25:AW25"/>
    <mergeCell ref="AY25:AZ25"/>
    <mergeCell ref="BA25:BC25"/>
    <mergeCell ref="AP27:AQ29"/>
    <mergeCell ref="AS39:AT39"/>
    <mergeCell ref="AU39:AW39"/>
    <mergeCell ref="AR27:AW27"/>
    <mergeCell ref="AY39:AZ39"/>
    <mergeCell ref="BA39:BC39"/>
    <mergeCell ref="AA27:AB29"/>
    <mergeCell ref="AD39:AE39"/>
    <mergeCell ref="O25:P25"/>
    <mergeCell ref="BY39:CA39"/>
    <mergeCell ref="CC39:CD39"/>
    <mergeCell ref="CE39:CG39"/>
    <mergeCell ref="BT9:BX9"/>
    <mergeCell ref="BY9:CG9"/>
    <mergeCell ref="BT10:CG10"/>
    <mergeCell ref="BT11:BX11"/>
    <mergeCell ref="BY11:CG11"/>
    <mergeCell ref="BT12:CG12"/>
    <mergeCell ref="BW39:BX39"/>
    <mergeCell ref="CB27:CG27"/>
    <mergeCell ref="CC25:CD25"/>
    <mergeCell ref="CE25:CG25"/>
    <mergeCell ref="CB14:CC14"/>
    <mergeCell ref="CB28:CC28"/>
    <mergeCell ref="BV14:BW14"/>
    <mergeCell ref="BV28:BW28"/>
    <mergeCell ref="BV27:CA27"/>
    <mergeCell ref="BT27:BU29"/>
    <mergeCell ref="N28:O28"/>
    <mergeCell ref="T28:U28"/>
    <mergeCell ref="U25:V25"/>
    <mergeCell ref="L10:Y10"/>
    <mergeCell ref="AF39:AH39"/>
    <mergeCell ref="AJ39:AK39"/>
    <mergeCell ref="AI27:AN27"/>
    <mergeCell ref="Q25:S25"/>
    <mergeCell ref="W25:Y25"/>
    <mergeCell ref="Q39:S39"/>
    <mergeCell ref="W39:Y39"/>
    <mergeCell ref="T27:Y27"/>
    <mergeCell ref="N27:S27"/>
    <mergeCell ref="O39:P39"/>
    <mergeCell ref="U39:V39"/>
    <mergeCell ref="AL39:AN39"/>
    <mergeCell ref="AC28:AD28"/>
    <mergeCell ref="AI28:AJ28"/>
    <mergeCell ref="N13:S13"/>
    <mergeCell ref="L12:Y12"/>
    <mergeCell ref="L13:M15"/>
    <mergeCell ref="L27:M29"/>
    <mergeCell ref="AF25:AH25"/>
    <mergeCell ref="AJ25:AK25"/>
    <mergeCell ref="AL25:AN25"/>
    <mergeCell ref="AF11:AN11"/>
    <mergeCell ref="AA12:AN12"/>
    <mergeCell ref="AA13:AB15"/>
    <mergeCell ref="AI14:AJ14"/>
    <mergeCell ref="AF9:AN9"/>
    <mergeCell ref="AA10:AN10"/>
    <mergeCell ref="AA9:AE9"/>
    <mergeCell ref="AD25:AE25"/>
    <mergeCell ref="AC27:AH27"/>
    <mergeCell ref="AA3:AE3"/>
    <mergeCell ref="AA4:AE4"/>
    <mergeCell ref="AX27:BC27"/>
    <mergeCell ref="BE1:BR1"/>
    <mergeCell ref="BG13:BL13"/>
    <mergeCell ref="BM13:BR13"/>
    <mergeCell ref="BE2:BI2"/>
    <mergeCell ref="BE3:BI3"/>
    <mergeCell ref="BH25:BI25"/>
    <mergeCell ref="BJ25:BL25"/>
    <mergeCell ref="BN25:BO25"/>
    <mergeCell ref="AA2:AE2"/>
    <mergeCell ref="AF2:AN2"/>
    <mergeCell ref="BE27:BF29"/>
    <mergeCell ref="AA5:AE5"/>
    <mergeCell ref="BM27:BR27"/>
    <mergeCell ref="AR28:AS28"/>
    <mergeCell ref="AX28:AY28"/>
    <mergeCell ref="BG28:BH28"/>
    <mergeCell ref="BG14:BH14"/>
    <mergeCell ref="AC14:AD14"/>
    <mergeCell ref="AA7:AE7"/>
    <mergeCell ref="BM28:BN28"/>
    <mergeCell ref="BT2:BX2"/>
    <mergeCell ref="CB13:CG13"/>
    <mergeCell ref="BT5:BX5"/>
    <mergeCell ref="AP4:AT4"/>
    <mergeCell ref="AP2:AT2"/>
    <mergeCell ref="BJ2:BR2"/>
    <mergeCell ref="AA1:AN1"/>
    <mergeCell ref="AC13:AH13"/>
    <mergeCell ref="AI13:AN13"/>
    <mergeCell ref="AG7:AN7"/>
    <mergeCell ref="AP8:BC8"/>
    <mergeCell ref="AU11:BC11"/>
    <mergeCell ref="AP12:BC12"/>
    <mergeCell ref="BE12:BR12"/>
    <mergeCell ref="BE13:BF15"/>
    <mergeCell ref="AA11:AE11"/>
    <mergeCell ref="AR14:AS14"/>
    <mergeCell ref="AP11:AT11"/>
    <mergeCell ref="BT4:BX4"/>
    <mergeCell ref="AP9:AT9"/>
    <mergeCell ref="AP6:AT6"/>
    <mergeCell ref="BE4:BI4"/>
    <mergeCell ref="AF5:AN5"/>
    <mergeCell ref="BE6:BI6"/>
    <mergeCell ref="BT6:BX6"/>
    <mergeCell ref="BW25:BX25"/>
    <mergeCell ref="BY25:CA25"/>
    <mergeCell ref="BT8:CG8"/>
    <mergeCell ref="BV13:CA13"/>
    <mergeCell ref="AX14:AY14"/>
    <mergeCell ref="AS25:AT25"/>
    <mergeCell ref="BE8:BR8"/>
    <mergeCell ref="BE9:BI9"/>
    <mergeCell ref="BE7:BI7"/>
    <mergeCell ref="BK7:BR7"/>
    <mergeCell ref="BM14:BN14"/>
    <mergeCell ref="Q9:Y9"/>
    <mergeCell ref="L9:P9"/>
    <mergeCell ref="L11:P11"/>
    <mergeCell ref="Q11:Y11"/>
    <mergeCell ref="N14:O14"/>
    <mergeCell ref="T14:U14"/>
    <mergeCell ref="AU3:BC3"/>
    <mergeCell ref="AU4:BC4"/>
    <mergeCell ref="AU6:BC6"/>
    <mergeCell ref="L8:Y8"/>
    <mergeCell ref="AU9:BC9"/>
    <mergeCell ref="AP10:BC10"/>
    <mergeCell ref="AP3:AT3"/>
    <mergeCell ref="AV7:BC7"/>
    <mergeCell ref="AA6:AE6"/>
    <mergeCell ref="AA8:AN8"/>
    <mergeCell ref="AP13:AQ15"/>
    <mergeCell ref="L2:P2"/>
    <mergeCell ref="L5:P5"/>
    <mergeCell ref="L3:P3"/>
    <mergeCell ref="L7:P7"/>
    <mergeCell ref="R7:Y7"/>
    <mergeCell ref="Q5:Y5"/>
    <mergeCell ref="L4:P4"/>
    <mergeCell ref="L6:P6"/>
    <mergeCell ref="Q6:Y6"/>
    <mergeCell ref="Q2:Y2"/>
    <mergeCell ref="Q3:Y3"/>
    <mergeCell ref="Q4:Y4"/>
    <mergeCell ref="BY5:CG5"/>
    <mergeCell ref="BZ7:CG7"/>
    <mergeCell ref="BY6:CG6"/>
    <mergeCell ref="AR13:AW13"/>
    <mergeCell ref="AX13:BC13"/>
    <mergeCell ref="AP7:AT7"/>
    <mergeCell ref="AF3:AN3"/>
    <mergeCell ref="AF4:AN4"/>
    <mergeCell ref="AF6:AN6"/>
    <mergeCell ref="AO1:AO44"/>
    <mergeCell ref="AP1:BC1"/>
    <mergeCell ref="BY2:CG2"/>
    <mergeCell ref="BY3:CG3"/>
    <mergeCell ref="BY4:CG4"/>
    <mergeCell ref="BT1:CG1"/>
    <mergeCell ref="BJ3:BR3"/>
    <mergeCell ref="BJ4:BR4"/>
    <mergeCell ref="BJ6:BR6"/>
    <mergeCell ref="BT3:BX3"/>
    <mergeCell ref="BJ5:BR5"/>
    <mergeCell ref="BE5:BI5"/>
    <mergeCell ref="BP25:BR25"/>
    <mergeCell ref="AU2:BC2"/>
    <mergeCell ref="BT7:BX7"/>
    <mergeCell ref="U42:X50"/>
    <mergeCell ref="AJ42:AM50"/>
    <mergeCell ref="AY42:BB50"/>
    <mergeCell ref="BN42:BQ50"/>
    <mergeCell ref="CC42:CF50"/>
    <mergeCell ref="J37:J42"/>
    <mergeCell ref="AA26:AN26"/>
    <mergeCell ref="AA24:AN24"/>
    <mergeCell ref="BD1:BD44"/>
    <mergeCell ref="BS1:BS44"/>
    <mergeCell ref="A1:J1"/>
    <mergeCell ref="F2:J2"/>
    <mergeCell ref="F3:J3"/>
    <mergeCell ref="F4:J4"/>
    <mergeCell ref="A6:J6"/>
    <mergeCell ref="A7:J7"/>
    <mergeCell ref="L1:Y1"/>
    <mergeCell ref="T13:Y13"/>
    <mergeCell ref="L26:Y26"/>
    <mergeCell ref="L38:Y38"/>
    <mergeCell ref="L24:Y24"/>
    <mergeCell ref="AP5:AT5"/>
    <mergeCell ref="AU5:BC5"/>
    <mergeCell ref="Z1:Z44"/>
  </mergeCells>
  <phoneticPr fontId="1" type="noConversion"/>
  <printOptions horizontalCentered="1"/>
  <pageMargins left="0.78740157480314965" right="0.78740157480314965" top="0.98425196850393704" bottom="0.98425196850393704" header="0" footer="0"/>
  <pageSetup paperSize="9" scale="36" fitToWidth="11" orientation="portrait" horizontalDpi="1200" verticalDpi="1200" r:id="rId1"/>
  <headerFooter alignWithMargins="0"/>
  <colBreaks count="10" manualBreakCount="10">
    <brk id="10" max="52" man="1"/>
    <brk id="11" max="52" man="1"/>
    <brk id="25" max="52" man="1"/>
    <brk id="26" max="52" man="1"/>
    <brk id="40" max="52" man="1"/>
    <brk id="41" max="52" man="1"/>
    <brk id="55" max="52" man="1"/>
    <brk id="56" max="52" man="1"/>
    <brk id="70" max="52" man="1"/>
    <brk id="71" max="52" man="1"/>
  </colBreaks>
  <ignoredErrors>
    <ignoredError sqref="R4:Y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view="pageBreakPreview" zoomScale="30" zoomScaleNormal="60" zoomScaleSheetLayoutView="30" workbookViewId="0">
      <selection activeCell="P18" sqref="P18:Q18"/>
    </sheetView>
  </sheetViews>
  <sheetFormatPr defaultRowHeight="12.5" x14ac:dyDescent="0.25"/>
  <cols>
    <col min="1" max="1" width="25.54296875" customWidth="1"/>
    <col min="2" max="2" width="21.26953125" customWidth="1"/>
    <col min="3" max="10" width="25.7265625" customWidth="1"/>
    <col min="11" max="11" width="28.26953125" customWidth="1"/>
    <col min="13" max="15" width="18.1796875" customWidth="1"/>
    <col min="16" max="16" width="56" customWidth="1"/>
    <col min="17" max="17" width="48.81640625" customWidth="1"/>
    <col min="18" max="27" width="9.1796875" style="46"/>
  </cols>
  <sheetData>
    <row r="1" spans="1:17" ht="39.75" customHeight="1" thickBot="1" x14ac:dyDescent="0.3">
      <c r="A1" s="172" t="str">
        <f>'Accreditation situation'!A1:G1</f>
        <v>Annual Inter-laboratory proficiency Test 2022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68"/>
      <c r="M1" s="414" t="s">
        <v>102</v>
      </c>
      <c r="N1" s="415"/>
      <c r="O1" s="415"/>
      <c r="P1" s="415"/>
      <c r="Q1" s="416"/>
    </row>
    <row r="2" spans="1:17" ht="35.15" customHeight="1" x14ac:dyDescent="0.25">
      <c r="A2" s="175" t="s">
        <v>23</v>
      </c>
      <c r="B2" s="176"/>
      <c r="C2" s="177"/>
      <c r="D2" s="177"/>
      <c r="E2" s="177"/>
      <c r="F2" s="177"/>
      <c r="G2" s="332">
        <f>'Accreditation situation'!C2</f>
        <v>0</v>
      </c>
      <c r="H2" s="333"/>
      <c r="I2" s="333"/>
      <c r="J2" s="333"/>
      <c r="K2" s="334"/>
      <c r="L2" s="168"/>
      <c r="M2" s="175" t="s">
        <v>88</v>
      </c>
      <c r="N2" s="177"/>
      <c r="O2" s="420"/>
      <c r="P2" s="150"/>
      <c r="Q2" s="151"/>
    </row>
    <row r="3" spans="1:17" ht="35.15" customHeight="1" x14ac:dyDescent="0.25">
      <c r="A3" s="180" t="s">
        <v>15</v>
      </c>
      <c r="B3" s="181"/>
      <c r="C3" s="182"/>
      <c r="D3" s="182"/>
      <c r="E3" s="182"/>
      <c r="F3" s="182"/>
      <c r="G3" s="335">
        <f>'Accreditation situation'!C3</f>
        <v>0</v>
      </c>
      <c r="H3" s="336"/>
      <c r="I3" s="336"/>
      <c r="J3" s="336"/>
      <c r="K3" s="337"/>
      <c r="L3" s="168"/>
      <c r="M3" s="180" t="s">
        <v>100</v>
      </c>
      <c r="N3" s="182"/>
      <c r="O3" s="421"/>
      <c r="P3" s="148"/>
      <c r="Q3" s="149"/>
    </row>
    <row r="4" spans="1:17" ht="35.15" customHeight="1" thickBot="1" x14ac:dyDescent="0.3">
      <c r="A4" s="186" t="s">
        <v>16</v>
      </c>
      <c r="B4" s="187"/>
      <c r="C4" s="188"/>
      <c r="D4" s="188"/>
      <c r="E4" s="188"/>
      <c r="F4" s="188"/>
      <c r="G4" s="338">
        <f>'Pt. 1 Ampoule I-V'!F4</f>
        <v>0</v>
      </c>
      <c r="H4" s="339"/>
      <c r="I4" s="339"/>
      <c r="J4" s="339"/>
      <c r="K4" s="340"/>
      <c r="L4" s="168"/>
      <c r="M4" s="180" t="s">
        <v>94</v>
      </c>
      <c r="N4" s="182"/>
      <c r="O4" s="421"/>
      <c r="P4" s="148"/>
      <c r="Q4" s="149"/>
    </row>
    <row r="5" spans="1:17" ht="35.15" customHeight="1" thickBot="1" x14ac:dyDescent="0.3">
      <c r="A5" s="341" t="s">
        <v>152</v>
      </c>
      <c r="B5" s="341"/>
      <c r="C5" s="342"/>
      <c r="D5" s="342"/>
      <c r="E5" s="342"/>
      <c r="F5" s="342"/>
      <c r="G5" s="342"/>
      <c r="H5" s="342"/>
      <c r="I5" s="342"/>
      <c r="J5" s="342"/>
      <c r="K5" s="343"/>
      <c r="L5" s="168"/>
      <c r="M5" s="180" t="s">
        <v>95</v>
      </c>
      <c r="N5" s="182"/>
      <c r="O5" s="421"/>
      <c r="P5" s="148"/>
      <c r="Q5" s="149"/>
    </row>
    <row r="6" spans="1:17" ht="35.15" customHeight="1" x14ac:dyDescent="0.25">
      <c r="A6" s="344" t="s">
        <v>135</v>
      </c>
      <c r="B6" s="345"/>
      <c r="C6" s="345"/>
      <c r="D6" s="345"/>
      <c r="E6" s="345"/>
      <c r="F6" s="345"/>
      <c r="G6" s="345"/>
      <c r="H6" s="345"/>
      <c r="I6" s="345"/>
      <c r="J6" s="345"/>
      <c r="K6" s="346"/>
      <c r="L6" s="168"/>
      <c r="M6" s="218" t="s">
        <v>87</v>
      </c>
      <c r="N6" s="219"/>
      <c r="O6" s="422"/>
      <c r="P6" s="148"/>
      <c r="Q6" s="149"/>
    </row>
    <row r="7" spans="1:17" ht="34.5" customHeight="1" thickBot="1" x14ac:dyDescent="0.3">
      <c r="A7" s="347" t="s">
        <v>149</v>
      </c>
      <c r="B7" s="348"/>
      <c r="C7" s="348"/>
      <c r="D7" s="348"/>
      <c r="E7" s="348"/>
      <c r="F7" s="348"/>
      <c r="G7" s="348"/>
      <c r="H7" s="348"/>
      <c r="I7" s="348"/>
      <c r="J7" s="348"/>
      <c r="K7" s="349"/>
      <c r="L7" s="168"/>
      <c r="M7" s="218" t="s">
        <v>99</v>
      </c>
      <c r="N7" s="219"/>
      <c r="O7" s="422"/>
      <c r="P7" s="148"/>
      <c r="Q7" s="149"/>
    </row>
    <row r="8" spans="1:17" ht="35.15" customHeight="1" thickBot="1" x14ac:dyDescent="0.55000000000000004">
      <c r="A8" s="350" t="s">
        <v>45</v>
      </c>
      <c r="B8" s="351"/>
      <c r="C8" s="352"/>
      <c r="D8" s="352"/>
      <c r="E8" s="352"/>
      <c r="F8" s="352"/>
      <c r="G8" s="352"/>
      <c r="H8" s="352"/>
      <c r="I8" s="352"/>
      <c r="J8" s="352"/>
      <c r="K8" s="353"/>
      <c r="L8" s="168"/>
      <c r="M8" s="180" t="s">
        <v>103</v>
      </c>
      <c r="N8" s="182"/>
      <c r="O8" s="421"/>
      <c r="P8" s="148"/>
      <c r="Q8" s="149"/>
    </row>
    <row r="9" spans="1:17" ht="94.5" customHeight="1" thickBot="1" x14ac:dyDescent="0.3">
      <c r="A9" s="199" t="s">
        <v>45</v>
      </c>
      <c r="B9" s="200" t="s">
        <v>134</v>
      </c>
      <c r="C9" s="201" t="s">
        <v>49</v>
      </c>
      <c r="D9" s="201" t="s">
        <v>83</v>
      </c>
      <c r="E9" s="201" t="s">
        <v>156</v>
      </c>
      <c r="F9" s="201" t="s">
        <v>68</v>
      </c>
      <c r="G9" s="201" t="s">
        <v>84</v>
      </c>
      <c r="H9" s="201" t="s">
        <v>157</v>
      </c>
      <c r="I9" s="354" t="s">
        <v>147</v>
      </c>
      <c r="J9" s="201" t="s">
        <v>66</v>
      </c>
      <c r="K9" s="355" t="s">
        <v>114</v>
      </c>
      <c r="L9" s="168"/>
      <c r="M9" s="180" t="s">
        <v>89</v>
      </c>
      <c r="N9" s="182"/>
      <c r="O9" s="423" t="s">
        <v>90</v>
      </c>
      <c r="P9" s="148"/>
      <c r="Q9" s="149"/>
    </row>
    <row r="10" spans="1:17" ht="35.15" customHeight="1" thickBot="1" x14ac:dyDescent="0.3">
      <c r="A10" s="356" t="s">
        <v>54</v>
      </c>
      <c r="B10" s="357" t="s">
        <v>85</v>
      </c>
      <c r="C10" s="358" t="s">
        <v>132</v>
      </c>
      <c r="D10" s="359" t="s">
        <v>145</v>
      </c>
      <c r="E10" s="358" t="s">
        <v>145</v>
      </c>
      <c r="F10" s="359" t="s">
        <v>130</v>
      </c>
      <c r="G10" s="360" t="s">
        <v>130</v>
      </c>
      <c r="H10" s="358">
        <v>33.4</v>
      </c>
      <c r="I10" s="361" t="s">
        <v>130</v>
      </c>
      <c r="J10" s="362" t="s">
        <v>136</v>
      </c>
      <c r="K10" s="363" t="s">
        <v>155</v>
      </c>
      <c r="L10" s="168"/>
      <c r="M10" s="186"/>
      <c r="N10" s="188"/>
      <c r="O10" s="424" t="s">
        <v>91</v>
      </c>
      <c r="P10" s="47"/>
      <c r="Q10" s="37"/>
    </row>
    <row r="11" spans="1:17" ht="35.15" customHeight="1" thickBot="1" x14ac:dyDescent="0.4">
      <c r="A11" s="364"/>
      <c r="B11" s="365"/>
      <c r="C11" s="359"/>
      <c r="D11" s="366"/>
      <c r="E11" s="359"/>
      <c r="F11" s="366"/>
      <c r="G11" s="366"/>
      <c r="H11" s="359"/>
      <c r="I11" s="367"/>
      <c r="J11" s="368"/>
      <c r="K11" s="369"/>
      <c r="L11" s="168"/>
      <c r="M11" s="152"/>
      <c r="N11" s="152"/>
      <c r="O11" s="152"/>
      <c r="P11" s="152"/>
      <c r="Q11" s="152"/>
    </row>
    <row r="12" spans="1:17" ht="35.15" customHeight="1" thickBot="1" x14ac:dyDescent="0.3">
      <c r="A12" s="364" t="s">
        <v>54</v>
      </c>
      <c r="B12" s="370" t="s">
        <v>71</v>
      </c>
      <c r="C12" s="359" t="s">
        <v>130</v>
      </c>
      <c r="D12" s="359" t="s">
        <v>130</v>
      </c>
      <c r="E12" s="371">
        <v>31.7</v>
      </c>
      <c r="F12" s="366" t="s">
        <v>145</v>
      </c>
      <c r="G12" s="372" t="s">
        <v>141</v>
      </c>
      <c r="H12" s="372" t="s">
        <v>141</v>
      </c>
      <c r="I12" s="359" t="s">
        <v>130</v>
      </c>
      <c r="J12" s="373" t="s">
        <v>148</v>
      </c>
      <c r="K12" s="374" t="s">
        <v>71</v>
      </c>
      <c r="L12" s="168"/>
      <c r="M12" s="417" t="s">
        <v>92</v>
      </c>
      <c r="N12" s="418"/>
      <c r="O12" s="418"/>
      <c r="P12" s="418"/>
      <c r="Q12" s="419"/>
    </row>
    <row r="13" spans="1:17" ht="35.15" customHeight="1" x14ac:dyDescent="0.25">
      <c r="A13" s="364"/>
      <c r="B13" s="365"/>
      <c r="C13" s="366"/>
      <c r="D13" s="366"/>
      <c r="E13" s="359"/>
      <c r="F13" s="366"/>
      <c r="G13" s="359"/>
      <c r="H13" s="359"/>
      <c r="I13" s="366"/>
      <c r="J13" s="375"/>
      <c r="K13" s="374"/>
      <c r="L13" s="168"/>
      <c r="M13" s="280" t="s">
        <v>88</v>
      </c>
      <c r="N13" s="281"/>
      <c r="O13" s="425"/>
      <c r="P13" s="150"/>
      <c r="Q13" s="151"/>
    </row>
    <row r="14" spans="1:17" ht="35.15" customHeight="1" x14ac:dyDescent="0.25">
      <c r="A14" s="364" t="s">
        <v>54</v>
      </c>
      <c r="B14" s="370" t="s">
        <v>140</v>
      </c>
      <c r="C14" s="359" t="s">
        <v>141</v>
      </c>
      <c r="D14" s="359" t="s">
        <v>141</v>
      </c>
      <c r="E14" s="376" t="s">
        <v>141</v>
      </c>
      <c r="F14" s="359" t="s">
        <v>130</v>
      </c>
      <c r="G14" s="376" t="s">
        <v>130</v>
      </c>
      <c r="H14" s="377">
        <v>25</v>
      </c>
      <c r="I14" s="376" t="s">
        <v>130</v>
      </c>
      <c r="J14" s="362" t="s">
        <v>145</v>
      </c>
      <c r="K14" s="378" t="s">
        <v>140</v>
      </c>
      <c r="L14" s="168"/>
      <c r="M14" s="218" t="s">
        <v>100</v>
      </c>
      <c r="N14" s="219"/>
      <c r="O14" s="422"/>
      <c r="P14" s="148"/>
      <c r="Q14" s="149"/>
    </row>
    <row r="15" spans="1:17" ht="35.15" customHeight="1" thickBot="1" x14ac:dyDescent="0.3">
      <c r="A15" s="364"/>
      <c r="B15" s="379"/>
      <c r="C15" s="366"/>
      <c r="D15" s="380"/>
      <c r="E15" s="381"/>
      <c r="F15" s="380"/>
      <c r="G15" s="359"/>
      <c r="H15" s="382"/>
      <c r="I15" s="359"/>
      <c r="J15" s="383"/>
      <c r="K15" s="384"/>
      <c r="L15" s="168"/>
      <c r="M15" s="218" t="s">
        <v>94</v>
      </c>
      <c r="N15" s="219"/>
      <c r="O15" s="422"/>
      <c r="P15" s="148"/>
      <c r="Q15" s="149"/>
    </row>
    <row r="16" spans="1:17" ht="35.15" customHeight="1" thickBot="1" x14ac:dyDescent="0.4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68"/>
      <c r="M16" s="218" t="s">
        <v>95</v>
      </c>
      <c r="N16" s="219"/>
      <c r="O16" s="422"/>
      <c r="P16" s="148"/>
      <c r="Q16" s="149"/>
    </row>
    <row r="17" spans="1:17" ht="52.5" customHeight="1" x14ac:dyDescent="0.25">
      <c r="A17" s="385" t="s">
        <v>113</v>
      </c>
      <c r="B17" s="385"/>
      <c r="C17" s="393" t="s">
        <v>49</v>
      </c>
      <c r="D17" s="357" t="s">
        <v>82</v>
      </c>
      <c r="E17" s="357" t="s">
        <v>156</v>
      </c>
      <c r="F17" s="357" t="s">
        <v>68</v>
      </c>
      <c r="G17" s="357" t="s">
        <v>84</v>
      </c>
      <c r="H17" s="357" t="s">
        <v>157</v>
      </c>
      <c r="I17" s="394" t="s">
        <v>133</v>
      </c>
      <c r="J17" s="395" t="s">
        <v>66</v>
      </c>
      <c r="K17" s="385" t="s">
        <v>114</v>
      </c>
      <c r="L17" s="168"/>
      <c r="M17" s="218" t="s">
        <v>97</v>
      </c>
      <c r="N17" s="219"/>
      <c r="O17" s="422"/>
      <c r="P17" s="148"/>
      <c r="Q17" s="149"/>
    </row>
    <row r="18" spans="1:17" ht="47.25" customHeight="1" thickBot="1" x14ac:dyDescent="0.3">
      <c r="A18" s="386"/>
      <c r="B18" s="386"/>
      <c r="C18" s="396"/>
      <c r="D18" s="379"/>
      <c r="E18" s="379"/>
      <c r="F18" s="379"/>
      <c r="G18" s="379"/>
      <c r="H18" s="379"/>
      <c r="I18" s="397"/>
      <c r="J18" s="398"/>
      <c r="K18" s="386"/>
      <c r="L18" s="168"/>
      <c r="M18" s="218" t="s">
        <v>98</v>
      </c>
      <c r="N18" s="219"/>
      <c r="O18" s="422"/>
      <c r="P18" s="148"/>
      <c r="Q18" s="149"/>
    </row>
    <row r="19" spans="1:17" ht="35.15" customHeight="1" x14ac:dyDescent="0.25">
      <c r="A19" s="207" t="s">
        <v>78</v>
      </c>
      <c r="B19" s="387" t="s">
        <v>85</v>
      </c>
      <c r="C19" s="49" t="s">
        <v>145</v>
      </c>
      <c r="D19" s="49" t="s">
        <v>145</v>
      </c>
      <c r="E19" s="49" t="s">
        <v>145</v>
      </c>
      <c r="F19" s="49" t="s">
        <v>145</v>
      </c>
      <c r="G19" s="49" t="s">
        <v>145</v>
      </c>
      <c r="H19" s="49" t="s">
        <v>145</v>
      </c>
      <c r="I19" s="49" t="s">
        <v>145</v>
      </c>
      <c r="J19" s="49" t="s">
        <v>145</v>
      </c>
      <c r="K19" s="162"/>
      <c r="L19" s="168"/>
      <c r="M19" s="426" t="s">
        <v>86</v>
      </c>
      <c r="N19" s="427"/>
      <c r="O19" s="428"/>
      <c r="P19" s="148"/>
      <c r="Q19" s="149"/>
    </row>
    <row r="20" spans="1:17" ht="34.9" customHeight="1" x14ac:dyDescent="0.25">
      <c r="A20" s="211"/>
      <c r="B20" s="388" t="s">
        <v>71</v>
      </c>
      <c r="C20" s="48" t="s">
        <v>145</v>
      </c>
      <c r="D20" s="48" t="s">
        <v>145</v>
      </c>
      <c r="E20" s="48" t="s">
        <v>145</v>
      </c>
      <c r="F20" s="48" t="s">
        <v>145</v>
      </c>
      <c r="G20" s="48" t="s">
        <v>145</v>
      </c>
      <c r="H20" s="48" t="s">
        <v>145</v>
      </c>
      <c r="I20" s="48" t="s">
        <v>145</v>
      </c>
      <c r="J20" s="48" t="s">
        <v>145</v>
      </c>
      <c r="K20" s="163"/>
      <c r="L20" s="168"/>
      <c r="M20" s="218" t="s">
        <v>99</v>
      </c>
      <c r="N20" s="219"/>
      <c r="O20" s="422"/>
      <c r="P20" s="148"/>
      <c r="Q20" s="149"/>
    </row>
    <row r="21" spans="1:17" ht="34.9" customHeight="1" thickBot="1" x14ac:dyDescent="0.3">
      <c r="A21" s="212"/>
      <c r="B21" s="389" t="s">
        <v>140</v>
      </c>
      <c r="C21" s="48" t="s">
        <v>145</v>
      </c>
      <c r="D21" s="48" t="s">
        <v>145</v>
      </c>
      <c r="E21" s="48" t="s">
        <v>145</v>
      </c>
      <c r="F21" s="48" t="s">
        <v>145</v>
      </c>
      <c r="G21" s="48" t="s">
        <v>145</v>
      </c>
      <c r="H21" s="48" t="s">
        <v>145</v>
      </c>
      <c r="I21" s="48" t="s">
        <v>145</v>
      </c>
      <c r="J21" s="48" t="s">
        <v>145</v>
      </c>
      <c r="K21" s="164"/>
      <c r="L21" s="168"/>
      <c r="M21" s="225" t="s">
        <v>89</v>
      </c>
      <c r="N21" s="187"/>
      <c r="O21" s="429" t="s">
        <v>90</v>
      </c>
      <c r="P21" s="148"/>
      <c r="Q21" s="149"/>
    </row>
    <row r="22" spans="1:17" ht="35.15" customHeight="1" thickBot="1" x14ac:dyDescent="0.4">
      <c r="A22" s="207" t="s">
        <v>79</v>
      </c>
      <c r="B22" s="387" t="s">
        <v>85</v>
      </c>
      <c r="C22" s="49" t="s">
        <v>145</v>
      </c>
      <c r="D22" s="49" t="s">
        <v>145</v>
      </c>
      <c r="E22" s="49" t="s">
        <v>145</v>
      </c>
      <c r="F22" s="49" t="s">
        <v>145</v>
      </c>
      <c r="G22" s="49" t="s">
        <v>145</v>
      </c>
      <c r="H22" s="49" t="s">
        <v>145</v>
      </c>
      <c r="I22" s="49" t="s">
        <v>145</v>
      </c>
      <c r="J22" s="49" t="s">
        <v>145</v>
      </c>
      <c r="K22" s="162"/>
      <c r="L22" s="168"/>
      <c r="M22" s="152"/>
      <c r="N22" s="152"/>
      <c r="O22" s="152"/>
      <c r="P22" s="152"/>
      <c r="Q22" s="152"/>
    </row>
    <row r="23" spans="1:17" ht="35.15" customHeight="1" thickBot="1" x14ac:dyDescent="0.3">
      <c r="A23" s="211"/>
      <c r="B23" s="388" t="s">
        <v>71</v>
      </c>
      <c r="C23" s="48" t="s">
        <v>145</v>
      </c>
      <c r="D23" s="48" t="s">
        <v>145</v>
      </c>
      <c r="E23" s="48" t="s">
        <v>145</v>
      </c>
      <c r="F23" s="48" t="s">
        <v>145</v>
      </c>
      <c r="G23" s="48" t="s">
        <v>145</v>
      </c>
      <c r="H23" s="48" t="s">
        <v>145</v>
      </c>
      <c r="I23" s="48" t="s">
        <v>145</v>
      </c>
      <c r="J23" s="48" t="s">
        <v>145</v>
      </c>
      <c r="K23" s="163"/>
      <c r="L23" s="168"/>
      <c r="M23" s="414" t="s">
        <v>139</v>
      </c>
      <c r="N23" s="415"/>
      <c r="O23" s="415"/>
      <c r="P23" s="415"/>
      <c r="Q23" s="416"/>
    </row>
    <row r="24" spans="1:17" ht="35.15" customHeight="1" thickBot="1" x14ac:dyDescent="0.3">
      <c r="A24" s="212"/>
      <c r="B24" s="389" t="s">
        <v>140</v>
      </c>
      <c r="C24" s="48" t="s">
        <v>145</v>
      </c>
      <c r="D24" s="48" t="s">
        <v>145</v>
      </c>
      <c r="E24" s="48" t="s">
        <v>145</v>
      </c>
      <c r="F24" s="48" t="s">
        <v>145</v>
      </c>
      <c r="G24" s="48" t="s">
        <v>145</v>
      </c>
      <c r="H24" s="48" t="s">
        <v>145</v>
      </c>
      <c r="I24" s="48" t="s">
        <v>145</v>
      </c>
      <c r="J24" s="48" t="s">
        <v>145</v>
      </c>
      <c r="K24" s="164"/>
      <c r="L24" s="168"/>
      <c r="M24" s="280" t="s">
        <v>96</v>
      </c>
      <c r="N24" s="281"/>
      <c r="O24" s="425"/>
      <c r="P24" s="150"/>
      <c r="Q24" s="151"/>
    </row>
    <row r="25" spans="1:17" ht="35.15" customHeight="1" x14ac:dyDescent="0.25">
      <c r="A25" s="207" t="s">
        <v>80</v>
      </c>
      <c r="B25" s="387" t="s">
        <v>85</v>
      </c>
      <c r="C25" s="49" t="s">
        <v>145</v>
      </c>
      <c r="D25" s="49" t="s">
        <v>145</v>
      </c>
      <c r="E25" s="49" t="s">
        <v>145</v>
      </c>
      <c r="F25" s="49" t="s">
        <v>145</v>
      </c>
      <c r="G25" s="49" t="s">
        <v>145</v>
      </c>
      <c r="H25" s="49" t="s">
        <v>145</v>
      </c>
      <c r="I25" s="49" t="s">
        <v>145</v>
      </c>
      <c r="J25" s="49" t="s">
        <v>145</v>
      </c>
      <c r="K25" s="162"/>
      <c r="L25" s="168"/>
      <c r="M25" s="218" t="s">
        <v>101</v>
      </c>
      <c r="N25" s="219"/>
      <c r="O25" s="422"/>
      <c r="P25" s="148"/>
      <c r="Q25" s="149"/>
    </row>
    <row r="26" spans="1:17" ht="35.15" customHeight="1" x14ac:dyDescent="0.25">
      <c r="A26" s="211"/>
      <c r="B26" s="388" t="s">
        <v>71</v>
      </c>
      <c r="C26" s="48" t="s">
        <v>145</v>
      </c>
      <c r="D26" s="48" t="s">
        <v>145</v>
      </c>
      <c r="E26" s="48" t="s">
        <v>145</v>
      </c>
      <c r="F26" s="48" t="s">
        <v>145</v>
      </c>
      <c r="G26" s="48" t="s">
        <v>145</v>
      </c>
      <c r="H26" s="48" t="s">
        <v>145</v>
      </c>
      <c r="I26" s="48" t="s">
        <v>145</v>
      </c>
      <c r="J26" s="48" t="s">
        <v>145</v>
      </c>
      <c r="K26" s="163"/>
      <c r="L26" s="168"/>
      <c r="M26" s="218" t="s">
        <v>94</v>
      </c>
      <c r="N26" s="219"/>
      <c r="O26" s="422"/>
      <c r="P26" s="148"/>
      <c r="Q26" s="149"/>
    </row>
    <row r="27" spans="1:17" ht="35.15" customHeight="1" thickBot="1" x14ac:dyDescent="0.3">
      <c r="A27" s="212"/>
      <c r="B27" s="389" t="s">
        <v>140</v>
      </c>
      <c r="C27" s="48" t="s">
        <v>145</v>
      </c>
      <c r="D27" s="48" t="s">
        <v>145</v>
      </c>
      <c r="E27" s="48" t="s">
        <v>145</v>
      </c>
      <c r="F27" s="48" t="s">
        <v>145</v>
      </c>
      <c r="G27" s="48" t="s">
        <v>145</v>
      </c>
      <c r="H27" s="48" t="s">
        <v>145</v>
      </c>
      <c r="I27" s="48" t="s">
        <v>145</v>
      </c>
      <c r="J27" s="48" t="s">
        <v>145</v>
      </c>
      <c r="K27" s="164"/>
      <c r="L27" s="168"/>
      <c r="M27" s="218" t="s">
        <v>95</v>
      </c>
      <c r="N27" s="219"/>
      <c r="O27" s="422"/>
      <c r="P27" s="148"/>
      <c r="Q27" s="149"/>
    </row>
    <row r="28" spans="1:17" ht="35.15" customHeight="1" x14ac:dyDescent="0.25">
      <c r="A28" s="207" t="s">
        <v>81</v>
      </c>
      <c r="B28" s="387" t="s">
        <v>85</v>
      </c>
      <c r="C28" s="49" t="s">
        <v>145</v>
      </c>
      <c r="D28" s="49" t="s">
        <v>145</v>
      </c>
      <c r="E28" s="49" t="s">
        <v>145</v>
      </c>
      <c r="F28" s="49" t="s">
        <v>145</v>
      </c>
      <c r="G28" s="49" t="s">
        <v>145</v>
      </c>
      <c r="H28" s="49" t="s">
        <v>145</v>
      </c>
      <c r="I28" s="49" t="s">
        <v>145</v>
      </c>
      <c r="J28" s="49" t="s">
        <v>145</v>
      </c>
      <c r="K28" s="162"/>
      <c r="L28" s="168"/>
      <c r="M28" s="218" t="s">
        <v>87</v>
      </c>
      <c r="N28" s="219"/>
      <c r="O28" s="422"/>
      <c r="P28" s="148"/>
      <c r="Q28" s="149"/>
    </row>
    <row r="29" spans="1:17" ht="35.15" customHeight="1" x14ac:dyDescent="0.25">
      <c r="A29" s="211"/>
      <c r="B29" s="388" t="s">
        <v>71</v>
      </c>
      <c r="C29" s="48" t="s">
        <v>145</v>
      </c>
      <c r="D29" s="48" t="s">
        <v>145</v>
      </c>
      <c r="E29" s="48" t="s">
        <v>145</v>
      </c>
      <c r="F29" s="48" t="s">
        <v>145</v>
      </c>
      <c r="G29" s="48" t="s">
        <v>145</v>
      </c>
      <c r="H29" s="48" t="s">
        <v>145</v>
      </c>
      <c r="I29" s="48" t="s">
        <v>145</v>
      </c>
      <c r="J29" s="48" t="s">
        <v>145</v>
      </c>
      <c r="K29" s="163"/>
      <c r="L29" s="168"/>
      <c r="M29" s="218" t="s">
        <v>99</v>
      </c>
      <c r="N29" s="219"/>
      <c r="O29" s="422"/>
      <c r="P29" s="148"/>
      <c r="Q29" s="149"/>
    </row>
    <row r="30" spans="1:17" ht="35.15" customHeight="1" thickBot="1" x14ac:dyDescent="0.3">
      <c r="A30" s="212"/>
      <c r="B30" s="389" t="s">
        <v>140</v>
      </c>
      <c r="C30" s="48" t="s">
        <v>145</v>
      </c>
      <c r="D30" s="48" t="s">
        <v>145</v>
      </c>
      <c r="E30" s="48" t="s">
        <v>145</v>
      </c>
      <c r="F30" s="48" t="s">
        <v>145</v>
      </c>
      <c r="G30" s="48" t="s">
        <v>145</v>
      </c>
      <c r="H30" s="48" t="s">
        <v>145</v>
      </c>
      <c r="I30" s="48" t="s">
        <v>145</v>
      </c>
      <c r="J30" s="48" t="s">
        <v>145</v>
      </c>
      <c r="K30" s="164"/>
      <c r="L30" s="168"/>
      <c r="M30" s="218" t="s">
        <v>103</v>
      </c>
      <c r="N30" s="219"/>
      <c r="O30" s="422"/>
      <c r="P30" s="148"/>
      <c r="Q30" s="149"/>
    </row>
    <row r="31" spans="1:17" ht="34.9" customHeight="1" x14ac:dyDescent="0.25">
      <c r="A31" s="390"/>
      <c r="B31" s="391"/>
      <c r="C31" s="399"/>
      <c r="D31" s="400"/>
      <c r="E31" s="400"/>
      <c r="F31" s="400"/>
      <c r="G31" s="400"/>
      <c r="H31" s="400"/>
      <c r="I31" s="400"/>
      <c r="J31" s="401"/>
      <c r="K31" s="402"/>
      <c r="L31" s="168"/>
      <c r="M31" s="218" t="s">
        <v>89</v>
      </c>
      <c r="N31" s="181"/>
      <c r="O31" s="423" t="s">
        <v>90</v>
      </c>
      <c r="P31" s="148"/>
      <c r="Q31" s="149"/>
    </row>
    <row r="32" spans="1:17" ht="34.9" customHeight="1" thickBot="1" x14ac:dyDescent="0.3">
      <c r="A32" s="390"/>
      <c r="B32" s="388"/>
      <c r="C32" s="403"/>
      <c r="D32" s="404"/>
      <c r="E32" s="404"/>
      <c r="F32" s="404"/>
      <c r="G32" s="404"/>
      <c r="H32" s="404"/>
      <c r="I32" s="404"/>
      <c r="J32" s="405"/>
      <c r="K32" s="402"/>
      <c r="L32" s="168"/>
      <c r="M32" s="225"/>
      <c r="N32" s="187"/>
      <c r="O32" s="424" t="s">
        <v>91</v>
      </c>
      <c r="P32" s="169"/>
      <c r="Q32" s="170"/>
    </row>
    <row r="33" spans="1:17" ht="34.9" customHeight="1" thickBot="1" x14ac:dyDescent="0.4">
      <c r="A33" s="386"/>
      <c r="B33" s="392"/>
      <c r="C33" s="406"/>
      <c r="D33" s="407"/>
      <c r="E33" s="407"/>
      <c r="F33" s="407"/>
      <c r="G33" s="407"/>
      <c r="H33" s="407"/>
      <c r="I33" s="407"/>
      <c r="J33" s="408"/>
      <c r="K33" s="409"/>
      <c r="L33" s="168"/>
      <c r="M33" s="152"/>
      <c r="N33" s="152"/>
      <c r="O33" s="152"/>
      <c r="P33" s="152"/>
      <c r="Q33" s="152"/>
    </row>
    <row r="34" spans="1:17" ht="35.15" customHeight="1" thickBot="1" x14ac:dyDescent="0.3">
      <c r="A34" s="165"/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8"/>
      <c r="M34" s="417" t="s">
        <v>93</v>
      </c>
      <c r="N34" s="418"/>
      <c r="O34" s="418"/>
      <c r="P34" s="418"/>
      <c r="Q34" s="419"/>
    </row>
    <row r="35" spans="1:17" ht="35.15" customHeight="1" thickBot="1" x14ac:dyDescent="0.3">
      <c r="A35" s="410" t="s">
        <v>109</v>
      </c>
      <c r="B35" s="411"/>
      <c r="C35" s="412"/>
      <c r="D35" s="412"/>
      <c r="E35" s="412"/>
      <c r="F35" s="412"/>
      <c r="G35" s="412"/>
      <c r="H35" s="412"/>
      <c r="I35" s="412"/>
      <c r="J35" s="412"/>
      <c r="K35" s="413"/>
      <c r="L35" s="168"/>
      <c r="M35" s="280" t="s">
        <v>96</v>
      </c>
      <c r="N35" s="281"/>
      <c r="O35" s="425"/>
      <c r="P35" s="166"/>
      <c r="Q35" s="167"/>
    </row>
    <row r="36" spans="1:17" ht="35.15" customHeight="1" x14ac:dyDescent="0.25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57"/>
      <c r="L36" s="168"/>
      <c r="M36" s="218" t="s">
        <v>101</v>
      </c>
      <c r="N36" s="219"/>
      <c r="O36" s="422"/>
      <c r="P36" s="153"/>
      <c r="Q36" s="154"/>
    </row>
    <row r="37" spans="1:17" ht="35.15" customHeight="1" x14ac:dyDescent="0.25">
      <c r="A37" s="158"/>
      <c r="B37" s="159"/>
      <c r="C37" s="159"/>
      <c r="D37" s="159"/>
      <c r="E37" s="159"/>
      <c r="F37" s="159"/>
      <c r="G37" s="159"/>
      <c r="H37" s="159"/>
      <c r="I37" s="159"/>
      <c r="J37" s="159"/>
      <c r="K37" s="160"/>
      <c r="L37" s="168"/>
      <c r="M37" s="218" t="s">
        <v>94</v>
      </c>
      <c r="N37" s="219"/>
      <c r="O37" s="422"/>
      <c r="P37" s="153"/>
      <c r="Q37" s="154"/>
    </row>
    <row r="38" spans="1:17" ht="35.15" customHeight="1" x14ac:dyDescent="0.25">
      <c r="A38" s="158"/>
      <c r="B38" s="159"/>
      <c r="C38" s="159"/>
      <c r="D38" s="159"/>
      <c r="E38" s="159"/>
      <c r="F38" s="159"/>
      <c r="G38" s="159"/>
      <c r="H38" s="159"/>
      <c r="I38" s="159"/>
      <c r="J38" s="159"/>
      <c r="K38" s="160"/>
      <c r="L38" s="168"/>
      <c r="M38" s="218" t="s">
        <v>95</v>
      </c>
      <c r="N38" s="219"/>
      <c r="O38" s="422"/>
      <c r="P38" s="153"/>
      <c r="Q38" s="154"/>
    </row>
    <row r="39" spans="1:17" ht="35.15" customHeight="1" x14ac:dyDescent="0.25">
      <c r="A39" s="158"/>
      <c r="B39" s="159"/>
      <c r="C39" s="159"/>
      <c r="D39" s="159"/>
      <c r="E39" s="159"/>
      <c r="F39" s="159"/>
      <c r="G39" s="159"/>
      <c r="H39" s="159"/>
      <c r="I39" s="159"/>
      <c r="J39" s="159"/>
      <c r="K39" s="160"/>
      <c r="L39" s="168"/>
      <c r="M39" s="218" t="s">
        <v>97</v>
      </c>
      <c r="N39" s="219"/>
      <c r="O39" s="422"/>
      <c r="P39" s="153"/>
      <c r="Q39" s="154"/>
    </row>
    <row r="40" spans="1:17" ht="35.15" customHeight="1" x14ac:dyDescent="0.25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160"/>
      <c r="L40" s="168"/>
      <c r="M40" s="218" t="s">
        <v>98</v>
      </c>
      <c r="N40" s="219"/>
      <c r="O40" s="422"/>
      <c r="P40" s="153"/>
      <c r="Q40" s="154"/>
    </row>
    <row r="41" spans="1:17" ht="35.15" customHeight="1" x14ac:dyDescent="0.25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160"/>
      <c r="L41" s="168"/>
      <c r="M41" s="426" t="s">
        <v>86</v>
      </c>
      <c r="N41" s="427"/>
      <c r="O41" s="428"/>
      <c r="P41" s="153"/>
      <c r="Q41" s="154"/>
    </row>
    <row r="42" spans="1:17" ht="35.15" customHeight="1" x14ac:dyDescent="0.25">
      <c r="A42" s="158"/>
      <c r="B42" s="159"/>
      <c r="C42" s="159"/>
      <c r="D42" s="159"/>
      <c r="E42" s="159"/>
      <c r="F42" s="159"/>
      <c r="G42" s="159"/>
      <c r="H42" s="159"/>
      <c r="I42" s="159"/>
      <c r="J42" s="159"/>
      <c r="K42" s="160"/>
      <c r="L42" s="168"/>
      <c r="M42" s="218" t="s">
        <v>99</v>
      </c>
      <c r="N42" s="219"/>
      <c r="O42" s="422"/>
      <c r="P42" s="153"/>
      <c r="Q42" s="154"/>
    </row>
    <row r="43" spans="1:17" ht="36.75" customHeight="1" thickBot="1" x14ac:dyDescent="0.3">
      <c r="A43" s="158"/>
      <c r="B43" s="159"/>
      <c r="C43" s="159"/>
      <c r="D43" s="159"/>
      <c r="E43" s="159"/>
      <c r="F43" s="159"/>
      <c r="G43" s="159"/>
      <c r="H43" s="159"/>
      <c r="I43" s="159"/>
      <c r="J43" s="159"/>
      <c r="K43" s="160"/>
      <c r="L43" s="168"/>
      <c r="M43" s="225" t="s">
        <v>89</v>
      </c>
      <c r="N43" s="187"/>
      <c r="O43" s="429" t="s">
        <v>90</v>
      </c>
      <c r="P43" s="153"/>
      <c r="Q43" s="154"/>
    </row>
    <row r="44" spans="1:17" ht="35.15" customHeight="1" thickBot="1" x14ac:dyDescent="0.3">
      <c r="A44" s="158"/>
      <c r="B44" s="159"/>
      <c r="C44" s="159"/>
      <c r="D44" s="159"/>
      <c r="E44" s="159"/>
      <c r="F44" s="159"/>
      <c r="G44" s="159"/>
      <c r="H44" s="159"/>
      <c r="I44" s="159"/>
      <c r="J44" s="159"/>
      <c r="K44" s="160"/>
      <c r="L44" s="168"/>
      <c r="M44" s="161"/>
      <c r="N44" s="161"/>
      <c r="O44" s="161"/>
      <c r="P44" s="161"/>
      <c r="Q44" s="161"/>
    </row>
    <row r="45" spans="1:17" ht="35.25" customHeight="1" thickBot="1" x14ac:dyDescent="0.3">
      <c r="A45" s="145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4"/>
      <c r="M45" s="414" t="s">
        <v>142</v>
      </c>
      <c r="N45" s="415"/>
      <c r="O45" s="415"/>
      <c r="P45" s="415"/>
      <c r="Q45" s="416"/>
    </row>
    <row r="46" spans="1:17" ht="35.25" customHeight="1" x14ac:dyDescent="0.25">
      <c r="A46" s="145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4"/>
      <c r="M46" s="175" t="s">
        <v>88</v>
      </c>
      <c r="N46" s="177"/>
      <c r="O46" s="420"/>
      <c r="P46" s="150"/>
      <c r="Q46" s="151"/>
    </row>
    <row r="47" spans="1:17" ht="35.25" customHeight="1" x14ac:dyDescent="0.25">
      <c r="A47" s="145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4"/>
      <c r="M47" s="180" t="s">
        <v>100</v>
      </c>
      <c r="N47" s="182"/>
      <c r="O47" s="421"/>
      <c r="P47" s="148"/>
      <c r="Q47" s="149"/>
    </row>
    <row r="48" spans="1:17" ht="35.15" customHeight="1" x14ac:dyDescent="0.25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4"/>
      <c r="M48" s="180" t="s">
        <v>94</v>
      </c>
      <c r="N48" s="182"/>
      <c r="O48" s="421"/>
      <c r="P48" s="148"/>
      <c r="Q48" s="149"/>
    </row>
    <row r="49" spans="1:17" ht="35.15" customHeight="1" x14ac:dyDescent="0.25">
      <c r="A49" s="145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4"/>
      <c r="M49" s="180" t="s">
        <v>95</v>
      </c>
      <c r="N49" s="182"/>
      <c r="O49" s="421"/>
      <c r="P49" s="148"/>
      <c r="Q49" s="149"/>
    </row>
    <row r="50" spans="1:17" ht="35.15" customHeight="1" x14ac:dyDescent="0.25">
      <c r="A50" s="145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4"/>
      <c r="M50" s="218" t="s">
        <v>87</v>
      </c>
      <c r="N50" s="219"/>
      <c r="O50" s="422"/>
      <c r="P50" s="148"/>
      <c r="Q50" s="149"/>
    </row>
    <row r="51" spans="1:17" ht="35.15" customHeight="1" x14ac:dyDescent="0.25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4"/>
      <c r="M51" s="218" t="s">
        <v>99</v>
      </c>
      <c r="N51" s="219"/>
      <c r="O51" s="422"/>
      <c r="P51" s="148"/>
      <c r="Q51" s="149"/>
    </row>
    <row r="52" spans="1:17" ht="35.15" customHeight="1" x14ac:dyDescent="0.25">
      <c r="A52" s="145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4"/>
      <c r="M52" s="180" t="s">
        <v>103</v>
      </c>
      <c r="N52" s="182"/>
      <c r="O52" s="421"/>
      <c r="P52" s="148"/>
      <c r="Q52" s="149"/>
    </row>
    <row r="53" spans="1:17" ht="35.15" customHeight="1" x14ac:dyDescent="0.25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4"/>
      <c r="M53" s="180" t="s">
        <v>89</v>
      </c>
      <c r="N53" s="182"/>
      <c r="O53" s="430" t="s">
        <v>90</v>
      </c>
      <c r="P53" s="148"/>
      <c r="Q53" s="149"/>
    </row>
    <row r="54" spans="1:17" ht="35.15" customHeight="1" thickBot="1" x14ac:dyDescent="0.3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4"/>
      <c r="M54" s="186"/>
      <c r="N54" s="188"/>
      <c r="O54" s="424" t="s">
        <v>91</v>
      </c>
      <c r="P54" s="146"/>
      <c r="Q54" s="147"/>
    </row>
    <row r="55" spans="1:17" ht="35.15" customHeight="1" thickBot="1" x14ac:dyDescent="0.4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4"/>
      <c r="M55" s="152"/>
      <c r="N55" s="152"/>
      <c r="O55" s="152"/>
      <c r="P55" s="152"/>
      <c r="Q55" s="152"/>
    </row>
    <row r="56" spans="1:17" ht="35.15" customHeight="1" thickBot="1" x14ac:dyDescent="0.3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4"/>
      <c r="M56" s="414" t="s">
        <v>143</v>
      </c>
      <c r="N56" s="415"/>
      <c r="O56" s="415"/>
      <c r="P56" s="415"/>
      <c r="Q56" s="416"/>
    </row>
    <row r="57" spans="1:17" ht="35.15" customHeight="1" x14ac:dyDescent="0.25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4"/>
      <c r="M57" s="280" t="s">
        <v>88</v>
      </c>
      <c r="N57" s="281"/>
      <c r="O57" s="425"/>
      <c r="P57" s="150"/>
      <c r="Q57" s="151"/>
    </row>
    <row r="58" spans="1:17" ht="35.15" customHeight="1" x14ac:dyDescent="0.25">
      <c r="A58" s="145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4"/>
      <c r="M58" s="218" t="s">
        <v>100</v>
      </c>
      <c r="N58" s="219"/>
      <c r="O58" s="422"/>
      <c r="P58" s="148"/>
      <c r="Q58" s="149"/>
    </row>
    <row r="59" spans="1:17" ht="35.15" customHeight="1" x14ac:dyDescent="0.25">
      <c r="A59" s="145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4"/>
      <c r="M59" s="218" t="s">
        <v>94</v>
      </c>
      <c r="N59" s="219"/>
      <c r="O59" s="422"/>
      <c r="P59" s="148"/>
      <c r="Q59" s="149"/>
    </row>
    <row r="60" spans="1:17" ht="35.15" customHeight="1" x14ac:dyDescent="0.25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4"/>
      <c r="M60" s="218" t="s">
        <v>95</v>
      </c>
      <c r="N60" s="219"/>
      <c r="O60" s="422"/>
      <c r="P60" s="148"/>
      <c r="Q60" s="149"/>
    </row>
    <row r="61" spans="1:17" ht="35.15" customHeight="1" x14ac:dyDescent="0.25">
      <c r="A61" s="145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4"/>
      <c r="M61" s="218" t="s">
        <v>97</v>
      </c>
      <c r="N61" s="219"/>
      <c r="O61" s="422"/>
      <c r="P61" s="148"/>
      <c r="Q61" s="149"/>
    </row>
    <row r="62" spans="1:17" ht="35.15" customHeight="1" x14ac:dyDescent="0.25">
      <c r="A62" s="145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4"/>
      <c r="M62" s="218" t="s">
        <v>98</v>
      </c>
      <c r="N62" s="219"/>
      <c r="O62" s="422"/>
      <c r="P62" s="148"/>
      <c r="Q62" s="149"/>
    </row>
    <row r="63" spans="1:17" ht="35.15" customHeight="1" x14ac:dyDescent="0.25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4"/>
      <c r="M63" s="218" t="s">
        <v>86</v>
      </c>
      <c r="N63" s="219"/>
      <c r="O63" s="422"/>
      <c r="P63" s="148"/>
      <c r="Q63" s="149"/>
    </row>
    <row r="64" spans="1:17" ht="35.15" customHeight="1" x14ac:dyDescent="0.25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4"/>
      <c r="M64" s="218" t="s">
        <v>99</v>
      </c>
      <c r="N64" s="219"/>
      <c r="O64" s="422"/>
      <c r="P64" s="148"/>
      <c r="Q64" s="149"/>
    </row>
    <row r="65" spans="1:17" ht="35.15" customHeight="1" thickBot="1" x14ac:dyDescent="0.3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4"/>
      <c r="M65" s="225" t="s">
        <v>89</v>
      </c>
      <c r="N65" s="187"/>
      <c r="O65" s="424" t="s">
        <v>90</v>
      </c>
      <c r="P65" s="148"/>
      <c r="Q65" s="149"/>
    </row>
    <row r="66" spans="1:17" ht="35.15" customHeight="1" x14ac:dyDescent="0.25">
      <c r="A66" s="145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4"/>
      <c r="M66" s="144"/>
      <c r="N66" s="144"/>
      <c r="O66" s="144"/>
      <c r="P66" s="144"/>
      <c r="Q66" s="144"/>
    </row>
  </sheetData>
  <sheetProtection algorithmName="SHA-512" hashValue="+0Rx3qpYdcb9BGAfmHIkdJdtW85qT2CpH7CntO7DzuVnisE+i384pPItYYRbjcOTo7eVMxWGYYwAvPLTpL/t4Q==" saltValue="x+OdSU6xTH+fMkl841cgLw==" spinCount="100000" sheet="1" selectLockedCells="1"/>
  <mergeCells count="188">
    <mergeCell ref="A1:K1"/>
    <mergeCell ref="A2:F2"/>
    <mergeCell ref="G2:K2"/>
    <mergeCell ref="A3:F3"/>
    <mergeCell ref="G3:K3"/>
    <mergeCell ref="A10:A11"/>
    <mergeCell ref="C10:C11"/>
    <mergeCell ref="M1:Q1"/>
    <mergeCell ref="M2:O2"/>
    <mergeCell ref="P2:Q2"/>
    <mergeCell ref="M3:O3"/>
    <mergeCell ref="P3:Q3"/>
    <mergeCell ref="M4:O4"/>
    <mergeCell ref="P4:Q4"/>
    <mergeCell ref="M5:O5"/>
    <mergeCell ref="M8:O8"/>
    <mergeCell ref="P8:Q8"/>
    <mergeCell ref="A4:F4"/>
    <mergeCell ref="G4:K4"/>
    <mergeCell ref="G10:G11"/>
    <mergeCell ref="D10:D11"/>
    <mergeCell ref="F10:F11"/>
    <mergeCell ref="E10:E11"/>
    <mergeCell ref="P5:Q5"/>
    <mergeCell ref="A5:K5"/>
    <mergeCell ref="A6:K6"/>
    <mergeCell ref="A7:K7"/>
    <mergeCell ref="A8:K8"/>
    <mergeCell ref="J12:J13"/>
    <mergeCell ref="K12:K13"/>
    <mergeCell ref="A12:A13"/>
    <mergeCell ref="C12:C13"/>
    <mergeCell ref="D12:D13"/>
    <mergeCell ref="F12:F13"/>
    <mergeCell ref="G12:G13"/>
    <mergeCell ref="J10:J11"/>
    <mergeCell ref="K10:K11"/>
    <mergeCell ref="E12:E13"/>
    <mergeCell ref="H12:H13"/>
    <mergeCell ref="B10:B11"/>
    <mergeCell ref="B12:B13"/>
    <mergeCell ref="H10:H11"/>
    <mergeCell ref="I10:I11"/>
    <mergeCell ref="I12:I13"/>
    <mergeCell ref="P6:Q6"/>
    <mergeCell ref="A16:K16"/>
    <mergeCell ref="K25:K27"/>
    <mergeCell ref="P14:Q14"/>
    <mergeCell ref="P15:Q15"/>
    <mergeCell ref="P16:Q16"/>
    <mergeCell ref="P17:Q17"/>
    <mergeCell ref="P9:Q9"/>
    <mergeCell ref="A22:A24"/>
    <mergeCell ref="K22:K24"/>
    <mergeCell ref="A19:A21"/>
    <mergeCell ref="A17:A18"/>
    <mergeCell ref="C17:C18"/>
    <mergeCell ref="D17:D18"/>
    <mergeCell ref="F17:F18"/>
    <mergeCell ref="G17:G18"/>
    <mergeCell ref="K17:K18"/>
    <mergeCell ref="M24:O24"/>
    <mergeCell ref="F14:F15"/>
    <mergeCell ref="A25:A27"/>
    <mergeCell ref="E14:E15"/>
    <mergeCell ref="H14:H15"/>
    <mergeCell ref="P13:Q13"/>
    <mergeCell ref="P7:Q7"/>
    <mergeCell ref="D14:D15"/>
    <mergeCell ref="A28:A30"/>
    <mergeCell ref="K28:K30"/>
    <mergeCell ref="E17:E18"/>
    <mergeCell ref="H17:H18"/>
    <mergeCell ref="B17:B18"/>
    <mergeCell ref="P27:Q27"/>
    <mergeCell ref="P32:Q32"/>
    <mergeCell ref="P29:Q29"/>
    <mergeCell ref="P30:Q30"/>
    <mergeCell ref="I17:I18"/>
    <mergeCell ref="P24:Q24"/>
    <mergeCell ref="G14:G15"/>
    <mergeCell ref="B14:B15"/>
    <mergeCell ref="A34:K34"/>
    <mergeCell ref="A35:K35"/>
    <mergeCell ref="P35:Q35"/>
    <mergeCell ref="M35:O35"/>
    <mergeCell ref="L1:L44"/>
    <mergeCell ref="M11:Q11"/>
    <mergeCell ref="M26:O26"/>
    <mergeCell ref="M27:O27"/>
    <mergeCell ref="M28:O28"/>
    <mergeCell ref="M29:O29"/>
    <mergeCell ref="M30:O30"/>
    <mergeCell ref="M16:O16"/>
    <mergeCell ref="M17:O17"/>
    <mergeCell ref="M18:O18"/>
    <mergeCell ref="M23:Q23"/>
    <mergeCell ref="M6:O6"/>
    <mergeCell ref="M7:O7"/>
    <mergeCell ref="K31:K33"/>
    <mergeCell ref="A31:A33"/>
    <mergeCell ref="M31:N32"/>
    <mergeCell ref="M34:Q34"/>
    <mergeCell ref="P31:Q31"/>
    <mergeCell ref="A14:A15"/>
    <mergeCell ref="C14:C15"/>
    <mergeCell ref="M9:N10"/>
    <mergeCell ref="P28:Q28"/>
    <mergeCell ref="M12:Q12"/>
    <mergeCell ref="M13:O13"/>
    <mergeCell ref="M40:O40"/>
    <mergeCell ref="M39:O39"/>
    <mergeCell ref="M38:O38"/>
    <mergeCell ref="M42:O42"/>
    <mergeCell ref="M41:O41"/>
    <mergeCell ref="P26:Q26"/>
    <mergeCell ref="P36:Q36"/>
    <mergeCell ref="P37:Q37"/>
    <mergeCell ref="P38:Q38"/>
    <mergeCell ref="P39:Q39"/>
    <mergeCell ref="P40:Q40"/>
    <mergeCell ref="M37:O37"/>
    <mergeCell ref="M36:O36"/>
    <mergeCell ref="M43:N43"/>
    <mergeCell ref="I14:I15"/>
    <mergeCell ref="P43:Q43"/>
    <mergeCell ref="A36:K44"/>
    <mergeCell ref="M22:Q22"/>
    <mergeCell ref="M33:Q33"/>
    <mergeCell ref="M44:Q44"/>
    <mergeCell ref="M14:O14"/>
    <mergeCell ref="M15:O15"/>
    <mergeCell ref="M19:O19"/>
    <mergeCell ref="P41:Q41"/>
    <mergeCell ref="P42:Q42"/>
    <mergeCell ref="M20:O20"/>
    <mergeCell ref="M21:N21"/>
    <mergeCell ref="J17:J18"/>
    <mergeCell ref="K19:K21"/>
    <mergeCell ref="P18:Q18"/>
    <mergeCell ref="P19:Q19"/>
    <mergeCell ref="P20:Q20"/>
    <mergeCell ref="P21:Q21"/>
    <mergeCell ref="M25:O25"/>
    <mergeCell ref="J14:J15"/>
    <mergeCell ref="K14:K15"/>
    <mergeCell ref="P25:Q25"/>
    <mergeCell ref="P50:Q50"/>
    <mergeCell ref="M51:O51"/>
    <mergeCell ref="P51:Q51"/>
    <mergeCell ref="M52:O52"/>
    <mergeCell ref="P52:Q52"/>
    <mergeCell ref="M53:N54"/>
    <mergeCell ref="P53:Q53"/>
    <mergeCell ref="M55:Q55"/>
    <mergeCell ref="M45:Q45"/>
    <mergeCell ref="M46:O46"/>
    <mergeCell ref="P46:Q46"/>
    <mergeCell ref="M47:O47"/>
    <mergeCell ref="P47:Q47"/>
    <mergeCell ref="M48:O48"/>
    <mergeCell ref="P48:Q48"/>
    <mergeCell ref="M49:O49"/>
    <mergeCell ref="P49:Q49"/>
    <mergeCell ref="L45:L66"/>
    <mergeCell ref="M66:Q66"/>
    <mergeCell ref="A45:K66"/>
    <mergeCell ref="P54:Q54"/>
    <mergeCell ref="M61:O61"/>
    <mergeCell ref="P61:Q61"/>
    <mergeCell ref="M62:O62"/>
    <mergeCell ref="P62:Q62"/>
    <mergeCell ref="M63:O63"/>
    <mergeCell ref="P63:Q63"/>
    <mergeCell ref="M64:O64"/>
    <mergeCell ref="P64:Q64"/>
    <mergeCell ref="M65:N65"/>
    <mergeCell ref="P65:Q65"/>
    <mergeCell ref="M56:Q56"/>
    <mergeCell ref="M57:O57"/>
    <mergeCell ref="P57:Q57"/>
    <mergeCell ref="M58:O58"/>
    <mergeCell ref="P58:Q58"/>
    <mergeCell ref="M59:O59"/>
    <mergeCell ref="P59:Q59"/>
    <mergeCell ref="M60:O60"/>
    <mergeCell ref="P60:Q60"/>
    <mergeCell ref="M50:O50"/>
  </mergeCells>
  <pageMargins left="0.70866141732283472" right="0.70866141732283472" top="0.74803149606299213" bottom="0.74803149606299213" header="0.31496062992125984" footer="0.31496062992125984"/>
  <pageSetup paperSize="9" scale="31" fitToWidth="4" orientation="portrait" horizontalDpi="1200" verticalDpi="1200" r:id="rId1"/>
  <rowBreaks count="1" manualBreakCount="1">
    <brk id="44" max="16" man="1"/>
  </rowBreaks>
  <colBreaks count="2" manualBreakCount="2">
    <brk id="11" max="65" man="1"/>
    <brk id="12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="40" zoomScaleNormal="60" zoomScaleSheetLayoutView="40" workbookViewId="0">
      <selection activeCell="E9" sqref="E9"/>
    </sheetView>
  </sheetViews>
  <sheetFormatPr defaultRowHeight="12.5" x14ac:dyDescent="0.25"/>
  <cols>
    <col min="1" max="1" width="25.7265625" customWidth="1"/>
    <col min="2" max="2" width="36.26953125" customWidth="1"/>
    <col min="3" max="3" width="54.7265625" bestFit="1" customWidth="1"/>
    <col min="4" max="4" width="24.81640625" customWidth="1"/>
    <col min="5" max="5" width="104" customWidth="1"/>
    <col min="6" max="6" width="98.1796875" customWidth="1"/>
  </cols>
  <sheetData>
    <row r="1" spans="1:10" ht="40" customHeight="1" thickBot="1" x14ac:dyDescent="0.3">
      <c r="A1" s="172" t="str">
        <f>'Accreditation situation'!A1:G1</f>
        <v>Annual Inter-laboratory proficiency Test 2022</v>
      </c>
      <c r="B1" s="172"/>
      <c r="C1" s="172"/>
      <c r="D1" s="172"/>
      <c r="E1" s="172"/>
      <c r="F1" s="172"/>
    </row>
    <row r="2" spans="1:10" ht="35.25" customHeight="1" x14ac:dyDescent="0.25">
      <c r="A2" s="431" t="s">
        <v>23</v>
      </c>
      <c r="B2" s="432"/>
      <c r="C2" s="432"/>
      <c r="D2" s="433">
        <f>'Accreditation situation'!C2</f>
        <v>0</v>
      </c>
      <c r="E2" s="281"/>
      <c r="F2" s="425"/>
    </row>
    <row r="3" spans="1:10" ht="35.25" customHeight="1" thickBot="1" x14ac:dyDescent="0.3">
      <c r="A3" s="434" t="s">
        <v>15</v>
      </c>
      <c r="B3" s="435"/>
      <c r="C3" s="435"/>
      <c r="D3" s="436">
        <f>'Accreditation situation'!C3</f>
        <v>0</v>
      </c>
      <c r="E3" s="195"/>
      <c r="F3" s="196"/>
    </row>
    <row r="4" spans="1:10" ht="35.25" customHeight="1" thickBot="1" x14ac:dyDescent="0.4">
      <c r="A4" s="40"/>
      <c r="B4" s="40"/>
      <c r="C4" s="40"/>
      <c r="D4" s="40"/>
      <c r="E4" s="51"/>
      <c r="F4" s="51"/>
    </row>
    <row r="5" spans="1:10" ht="35.25" customHeight="1" thickBot="1" x14ac:dyDescent="0.3">
      <c r="A5" s="437" t="s">
        <v>110</v>
      </c>
      <c r="B5" s="232"/>
      <c r="C5" s="232"/>
      <c r="D5" s="232"/>
      <c r="E5" s="232"/>
      <c r="F5" s="233"/>
    </row>
    <row r="6" spans="1:10" ht="35.25" customHeight="1" thickBot="1" x14ac:dyDescent="0.3">
      <c r="A6" s="276" t="s">
        <v>104</v>
      </c>
      <c r="B6" s="438" t="s">
        <v>115</v>
      </c>
      <c r="C6" s="248" t="s">
        <v>105</v>
      </c>
      <c r="D6" s="248" t="s">
        <v>106</v>
      </c>
      <c r="E6" s="248" t="s">
        <v>107</v>
      </c>
      <c r="F6" s="439" t="s">
        <v>153</v>
      </c>
    </row>
    <row r="7" spans="1:10" ht="100" customHeight="1" x14ac:dyDescent="0.25">
      <c r="A7" s="440" t="s">
        <v>51</v>
      </c>
      <c r="B7" s="450">
        <f>'Pt. 1 Ampoule I-V'!$J$13</f>
        <v>0</v>
      </c>
      <c r="C7" s="36"/>
      <c r="D7" s="36"/>
      <c r="E7" s="36"/>
      <c r="F7" s="36"/>
      <c r="G7" s="22"/>
      <c r="H7" s="22"/>
      <c r="I7" s="22"/>
      <c r="J7" s="22"/>
    </row>
    <row r="8" spans="1:10" ht="100" customHeight="1" x14ac:dyDescent="0.25">
      <c r="A8" s="441" t="s">
        <v>53</v>
      </c>
      <c r="B8" s="451">
        <f>'Pt. 1 Ampoule I-V'!$J$19</f>
        <v>0</v>
      </c>
      <c r="C8" s="39"/>
      <c r="D8" s="39"/>
      <c r="E8" s="39"/>
      <c r="F8" s="39"/>
      <c r="G8" s="22"/>
      <c r="H8" s="22"/>
      <c r="I8" s="22"/>
      <c r="J8" s="22"/>
    </row>
    <row r="9" spans="1:10" ht="100" customHeight="1" x14ac:dyDescent="0.25">
      <c r="A9" s="441" t="s">
        <v>55</v>
      </c>
      <c r="B9" s="451">
        <f>'Pt. 1 Ampoule I-V'!$J$25</f>
        <v>0</v>
      </c>
      <c r="C9" s="39"/>
      <c r="D9" s="39"/>
      <c r="E9" s="39"/>
      <c r="F9" s="39"/>
      <c r="G9" s="22"/>
      <c r="H9" s="22"/>
      <c r="I9" s="22"/>
      <c r="J9" s="22"/>
    </row>
    <row r="10" spans="1:10" ht="100" customHeight="1" x14ac:dyDescent="0.25">
      <c r="A10" s="441" t="s">
        <v>56</v>
      </c>
      <c r="B10" s="451">
        <f>'Pt. 1 Ampoule I-V'!$J$31</f>
        <v>0</v>
      </c>
      <c r="C10" s="39"/>
      <c r="D10" s="39"/>
      <c r="E10" s="39"/>
      <c r="F10" s="39"/>
      <c r="G10" s="22"/>
      <c r="H10" s="22"/>
      <c r="I10" s="22"/>
      <c r="J10" s="22"/>
    </row>
    <row r="11" spans="1:10" ht="100" customHeight="1" thickBot="1" x14ac:dyDescent="0.3">
      <c r="A11" s="442" t="s">
        <v>57</v>
      </c>
      <c r="B11" s="452">
        <f>'Pt. 1 Ampoule I-V'!$J$37</f>
        <v>0</v>
      </c>
      <c r="C11" s="38"/>
      <c r="D11" s="38"/>
      <c r="E11" s="38"/>
      <c r="F11" s="38"/>
      <c r="G11" s="22"/>
      <c r="H11" s="22"/>
      <c r="I11" s="22"/>
      <c r="J11" s="22"/>
    </row>
    <row r="12" spans="1:10" ht="35.25" customHeight="1" thickBot="1" x14ac:dyDescent="0.4">
      <c r="A12" s="40"/>
      <c r="B12" s="52"/>
      <c r="C12" s="40"/>
      <c r="D12" s="40"/>
      <c r="E12" s="41"/>
      <c r="F12" s="41"/>
    </row>
    <row r="13" spans="1:10" ht="40" customHeight="1" thickBot="1" x14ac:dyDescent="0.3">
      <c r="A13" s="414" t="str">
        <f>'Accreditation situation'!A1:G1</f>
        <v>Annual Inter-laboratory proficiency Test 2022</v>
      </c>
      <c r="B13" s="415"/>
      <c r="C13" s="415"/>
      <c r="D13" s="415"/>
      <c r="E13" s="415"/>
      <c r="F13" s="416"/>
    </row>
    <row r="14" spans="1:10" ht="35.25" customHeight="1" x14ac:dyDescent="0.25">
      <c r="A14" s="431" t="s">
        <v>23</v>
      </c>
      <c r="B14" s="432"/>
      <c r="C14" s="432"/>
      <c r="D14" s="443">
        <f>D2</f>
        <v>0</v>
      </c>
      <c r="E14" s="281"/>
      <c r="F14" s="425"/>
    </row>
    <row r="15" spans="1:10" ht="35.25" customHeight="1" thickBot="1" x14ac:dyDescent="0.3">
      <c r="A15" s="434" t="s">
        <v>15</v>
      </c>
      <c r="B15" s="435"/>
      <c r="C15" s="435"/>
      <c r="D15" s="444">
        <f>D3</f>
        <v>0</v>
      </c>
      <c r="E15" s="226"/>
      <c r="F15" s="445"/>
    </row>
    <row r="16" spans="1:10" ht="35.25" customHeight="1" thickBot="1" x14ac:dyDescent="0.4">
      <c r="A16" s="40"/>
      <c r="B16" s="40"/>
      <c r="C16" s="40"/>
      <c r="D16" s="40"/>
      <c r="E16" s="41"/>
      <c r="F16" s="41"/>
    </row>
    <row r="17" spans="1:10" ht="50.15" customHeight="1" thickBot="1" x14ac:dyDescent="0.3">
      <c r="A17" s="446" t="s">
        <v>111</v>
      </c>
      <c r="B17" s="249"/>
      <c r="C17" s="249"/>
      <c r="D17" s="249"/>
      <c r="E17" s="249"/>
      <c r="F17" s="447"/>
      <c r="G17" s="23"/>
      <c r="H17" s="23"/>
      <c r="I17" s="23"/>
      <c r="J17" s="23"/>
    </row>
    <row r="18" spans="1:10" ht="50.15" customHeight="1" thickBot="1" x14ac:dyDescent="0.3">
      <c r="A18" s="448" t="s">
        <v>104</v>
      </c>
      <c r="B18" s="438" t="s">
        <v>115</v>
      </c>
      <c r="C18" s="438" t="s">
        <v>105</v>
      </c>
      <c r="D18" s="438" t="s">
        <v>106</v>
      </c>
      <c r="E18" s="438" t="s">
        <v>107</v>
      </c>
      <c r="F18" s="449" t="s">
        <v>153</v>
      </c>
      <c r="G18" s="23"/>
      <c r="H18" s="23"/>
      <c r="I18" s="23"/>
      <c r="J18" s="23"/>
    </row>
    <row r="19" spans="1:10" ht="100" customHeight="1" x14ac:dyDescent="0.25">
      <c r="A19" s="440" t="s">
        <v>78</v>
      </c>
      <c r="B19" s="450">
        <f>'Pt. 2 Ampoule VI-IX'!$K$19</f>
        <v>0</v>
      </c>
      <c r="C19" s="36"/>
      <c r="D19" s="36"/>
      <c r="E19" s="36"/>
      <c r="F19" s="36" t="s">
        <v>35</v>
      </c>
      <c r="G19" s="22"/>
      <c r="H19" s="22"/>
      <c r="I19" s="22"/>
      <c r="J19" s="22"/>
    </row>
    <row r="20" spans="1:10" ht="100" customHeight="1" x14ac:dyDescent="0.25">
      <c r="A20" s="441" t="s">
        <v>79</v>
      </c>
      <c r="B20" s="451">
        <f>'Pt. 2 Ampoule VI-IX'!$K$22</f>
        <v>0</v>
      </c>
      <c r="C20" s="39"/>
      <c r="D20" s="39"/>
      <c r="E20" s="39"/>
      <c r="F20" s="39"/>
      <c r="G20" s="22"/>
      <c r="H20" s="22"/>
      <c r="I20" s="22"/>
      <c r="J20" s="22"/>
    </row>
    <row r="21" spans="1:10" ht="100" customHeight="1" x14ac:dyDescent="0.25">
      <c r="A21" s="441" t="s">
        <v>80</v>
      </c>
      <c r="B21" s="451">
        <f>'Pt. 2 Ampoule VI-IX'!$K$25</f>
        <v>0</v>
      </c>
      <c r="C21" s="39"/>
      <c r="D21" s="39"/>
      <c r="E21" s="39"/>
      <c r="F21" s="39"/>
      <c r="G21" s="23"/>
      <c r="H21" s="23"/>
      <c r="I21" s="23"/>
      <c r="J21" s="23"/>
    </row>
    <row r="22" spans="1:10" ht="100" customHeight="1" thickBot="1" x14ac:dyDescent="0.3">
      <c r="A22" s="441" t="s">
        <v>81</v>
      </c>
      <c r="B22" s="451">
        <f>'Pt. 2 Ampoule VI-IX'!$K$28</f>
        <v>0</v>
      </c>
      <c r="C22" s="39"/>
      <c r="D22" s="39"/>
      <c r="E22" s="39"/>
      <c r="F22" s="39"/>
      <c r="G22" s="22"/>
      <c r="H22" s="22"/>
      <c r="I22" s="22"/>
      <c r="J22" s="22"/>
    </row>
    <row r="23" spans="1:10" ht="35.25" customHeight="1" x14ac:dyDescent="0.25">
      <c r="A23" s="171"/>
      <c r="B23" s="171"/>
      <c r="C23" s="171"/>
      <c r="D23" s="171"/>
      <c r="E23" s="171"/>
      <c r="F23" s="171"/>
    </row>
  </sheetData>
  <sheetProtection algorithmName="SHA-512" hashValue="ZJ2HsqzQJYD3EwUxf3hCEihrnBgc+ecAQE5w5SFOdG8Y1X73GkCfV/b8R8QM7KtUDG5tO9daplWqlKpzR5ZqGQ==" saltValue="1C83OZAFzRO/a7EdVBkReg==" spinCount="100000" sheet="1" objects="1" scenarios="1" selectLockedCells="1"/>
  <mergeCells count="13">
    <mergeCell ref="A5:F5"/>
    <mergeCell ref="A13:F13"/>
    <mergeCell ref="A2:C2"/>
    <mergeCell ref="A3:C3"/>
    <mergeCell ref="A1:F1"/>
    <mergeCell ref="D2:F2"/>
    <mergeCell ref="D3:F3"/>
    <mergeCell ref="A23:F23"/>
    <mergeCell ref="A14:C14"/>
    <mergeCell ref="D14:F14"/>
    <mergeCell ref="A15:C15"/>
    <mergeCell ref="D15:F15"/>
    <mergeCell ref="A17:F17"/>
  </mergeCells>
  <conditionalFormatting sqref="D14:F15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8" fitToHeight="2" orientation="landscape" horizontalDpi="1200" verticalDpi="1200" r:id="rId1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Accreditation situation</vt:lpstr>
      <vt:lpstr>Pt. 1 Ampoule I-V</vt:lpstr>
      <vt:lpstr>Pt. 2 Ampoule VI-IX</vt:lpstr>
      <vt:lpstr>Sequencing results</vt:lpstr>
      <vt:lpstr>'Accreditation situation'!Print_Area</vt:lpstr>
      <vt:lpstr>'Pt. 1 Ampoule I-V'!Print_Area</vt:lpstr>
      <vt:lpstr>'Pt. 2 Ampoule VI-IX'!Print_Area</vt:lpstr>
      <vt:lpstr>'Sequencing results'!Print_Area</vt:lpstr>
    </vt:vector>
  </TitlesOfParts>
  <Company>DTU Veterinærinstituttet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Nicolejsen</dc:creator>
  <cp:lastModifiedBy>Teena Vendel Klinge</cp:lastModifiedBy>
  <cp:lastPrinted>2021-07-08T09:51:20Z</cp:lastPrinted>
  <dcterms:created xsi:type="dcterms:W3CDTF">2009-08-21T06:48:07Z</dcterms:created>
  <dcterms:modified xsi:type="dcterms:W3CDTF">2022-09-20T16:30:09Z</dcterms:modified>
</cp:coreProperties>
</file>